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C:\Users\bolokomj\Documents\2022\Klipgat and Nonyane Telecommunication towers\"/>
    </mc:Choice>
  </mc:AlternateContent>
  <bookViews>
    <workbookView xWindow="-120" yWindow="-120" windowWidth="20730" windowHeight="11160"/>
  </bookViews>
  <sheets>
    <sheet name="Cover Page" sheetId="12" r:id="rId1"/>
    <sheet name="Bill 1 - P&amp;G" sheetId="8" r:id="rId2"/>
    <sheet name="Bill 2 - Earthworks" sheetId="2" r:id="rId3"/>
    <sheet name="Bill 3 - Concrete, Formwork &amp; R" sheetId="9" r:id="rId4"/>
    <sheet name="Bill 4 - Structural Steelwork" sheetId="10" r:id="rId5"/>
    <sheet name="Bill 5 - Safety Fence" sheetId="11" r:id="rId6"/>
    <sheet name="Summary" sheetId="6" r:id="rId7"/>
  </sheets>
  <externalReferences>
    <externalReference r:id="rId8"/>
    <externalReference r:id="rId9"/>
  </externalReferences>
  <definedNames>
    <definedName name="_xlnm.Print_Area" localSheetId="1">'Bill 1 - P&amp;G'!$B$1:$G$62</definedName>
    <definedName name="_xlnm.Print_Area" localSheetId="2">'Bill 2 - Earthworks'!$B$2:$G$66</definedName>
    <definedName name="_xlnm.Print_Area" localSheetId="3">'Bill 3 - Concrete, Formwork &amp; R'!$B$2:$G$72</definedName>
    <definedName name="_xlnm.Print_Area" localSheetId="4">'Bill 4 - Structural Steelwork'!$B$2:$G$92</definedName>
    <definedName name="_xlnm.Print_Area" localSheetId="5">'Bill 5 - Safety Fence'!$B$2:$G$46</definedName>
    <definedName name="_xlnm.Print_Area" localSheetId="0">'Cover Page'!$B$2:$C$22</definedName>
    <definedName name="_xlnm.Print_Area" localSheetId="6">Summary!$B$2:$G$25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1" i="8" l="1"/>
  <c r="G66" i="9"/>
  <c r="G61" i="2"/>
  <c r="G57" i="2"/>
  <c r="G51" i="2"/>
  <c r="G47" i="2"/>
  <c r="G41" i="2"/>
  <c r="G39" i="2"/>
  <c r="G35" i="2"/>
  <c r="G29" i="2"/>
  <c r="G27" i="2" l="1"/>
  <c r="G57" i="8" l="1"/>
  <c r="G55" i="8"/>
  <c r="G70" i="10" l="1"/>
  <c r="G68" i="10"/>
  <c r="G82" i="10"/>
  <c r="G56" i="9"/>
  <c r="B35" i="11"/>
  <c r="G41" i="11"/>
  <c r="G65" i="2"/>
  <c r="B3" i="8" l="1"/>
  <c r="B5" i="2" s="1"/>
  <c r="B4" i="9" s="1"/>
  <c r="B4" i="10" s="1"/>
  <c r="B4" i="11" s="1"/>
  <c r="B4" i="6" s="1"/>
  <c r="C15" i="12"/>
  <c r="F19" i="6" l="1"/>
  <c r="B17" i="6"/>
  <c r="F17" i="6" s="1"/>
  <c r="B25" i="10"/>
  <c r="B29" i="10" s="1"/>
  <c r="B33" i="10" s="1"/>
  <c r="B37" i="10" s="1"/>
  <c r="B41" i="10" s="1"/>
  <c r="B48" i="10" s="1"/>
  <c r="B50" i="10" s="1"/>
  <c r="B62" i="10" s="1"/>
  <c r="B64" i="10" s="1"/>
  <c r="B66" i="10" s="1"/>
  <c r="B68" i="10" s="1"/>
  <c r="B70" i="10" s="1"/>
  <c r="B74" i="10" s="1"/>
  <c r="B76" i="10" s="1"/>
  <c r="B80" i="10" s="1"/>
  <c r="B82" i="10" s="1"/>
  <c r="B85" i="10" s="1"/>
  <c r="B87" i="10" s="1"/>
  <c r="B28" i="9"/>
  <c r="B34" i="9" s="1"/>
  <c r="B40" i="9" s="1"/>
  <c r="B46" i="9" s="1"/>
  <c r="B50" i="9" s="1"/>
  <c r="B27" i="2"/>
  <c r="B29" i="2" s="1"/>
  <c r="B35" i="2" s="1"/>
  <c r="B39" i="2" s="1"/>
  <c r="B41" i="2" s="1"/>
  <c r="B47" i="2" s="1"/>
  <c r="B51" i="2" s="1"/>
  <c r="B57" i="2" s="1"/>
  <c r="B61" i="2" s="1"/>
  <c r="B56" i="9" l="1"/>
  <c r="B62" i="9" s="1"/>
  <c r="B66" i="9" s="1"/>
  <c r="G37" i="11"/>
  <c r="G35" i="11"/>
  <c r="G45" i="11" l="1"/>
  <c r="G66" i="10"/>
  <c r="G62" i="9"/>
  <c r="G50" i="9"/>
  <c r="G46" i="9"/>
  <c r="G40" i="9"/>
  <c r="G34" i="9"/>
  <c r="G28" i="9"/>
  <c r="G87" i="10"/>
  <c r="G85" i="10"/>
  <c r="G80" i="10"/>
  <c r="G76" i="10"/>
  <c r="G74" i="10"/>
  <c r="G64" i="10"/>
  <c r="G62" i="10"/>
  <c r="G50" i="10"/>
  <c r="G48" i="10"/>
  <c r="G41" i="10"/>
  <c r="G37" i="10"/>
  <c r="G33" i="10"/>
  <c r="G29" i="10"/>
  <c r="G25" i="10"/>
  <c r="B37" i="11"/>
  <c r="B41" i="11" s="1"/>
  <c r="B3" i="11"/>
  <c r="G53" i="10" l="1"/>
  <c r="G57" i="10" s="1"/>
  <c r="G70" i="9"/>
  <c r="G19" i="6"/>
  <c r="G91" i="10" l="1"/>
  <c r="G17" i="6" s="1"/>
  <c r="G15" i="6"/>
  <c r="G30" i="8" l="1"/>
  <c r="G28" i="8"/>
  <c r="B28" i="8"/>
  <c r="B30" i="8" s="1"/>
  <c r="B34" i="8" s="1"/>
  <c r="B35" i="8" s="1"/>
  <c r="B37" i="8" s="1"/>
  <c r="B39" i="8" s="1"/>
  <c r="B41" i="8" s="1"/>
  <c r="B45" i="8" s="1"/>
  <c r="B47" i="8" s="1"/>
  <c r="B49" i="8" s="1"/>
  <c r="B51" i="8" s="1"/>
  <c r="B55" i="8" s="1"/>
  <c r="B57" i="8" s="1"/>
  <c r="B2" i="8" l="1"/>
  <c r="G51" i="8"/>
  <c r="G49" i="8"/>
  <c r="G47" i="8"/>
  <c r="G45" i="8"/>
  <c r="G39" i="8"/>
  <c r="G37" i="8"/>
  <c r="G35" i="8"/>
  <c r="G34" i="8"/>
  <c r="G26" i="8"/>
  <c r="G61" i="8" l="1"/>
  <c r="G11" i="6" s="1"/>
  <c r="B11" i="6"/>
  <c r="B13" i="6" s="1"/>
  <c r="F13" i="6" l="1"/>
  <c r="F15" i="6" l="1"/>
  <c r="G23" i="6" l="1"/>
  <c r="G13" i="6"/>
</calcChain>
</file>

<file path=xl/sharedStrings.xml><?xml version="1.0" encoding="utf-8"?>
<sst xmlns="http://schemas.openxmlformats.org/spreadsheetml/2006/main" count="272" uniqueCount="166">
  <si>
    <t>ITEM NO</t>
  </si>
  <si>
    <t>UNIT</t>
  </si>
  <si>
    <t>QUANTITY</t>
  </si>
  <si>
    <t>RATE</t>
  </si>
  <si>
    <t>AMOUNT</t>
  </si>
  <si>
    <t>TOTAL CARRIED TO SUMMARY</t>
  </si>
  <si>
    <t>DESCRIPTION</t>
  </si>
  <si>
    <t>ESKOM HOLDINGS SOC LTD</t>
  </si>
  <si>
    <t>BILL NUMBER</t>
  </si>
  <si>
    <t>PRELIMINARY AND GENERAL</t>
  </si>
  <si>
    <t>R</t>
  </si>
  <si>
    <t>(Excluding VAT)</t>
  </si>
  <si>
    <t>Contractual requirements</t>
  </si>
  <si>
    <t>Facilities for Contractor:</t>
  </si>
  <si>
    <t>Offices and storage sheds</t>
  </si>
  <si>
    <t>Living accommodation</t>
  </si>
  <si>
    <t>Ablution and latrine facilities (chemical portable toilets to be well maintained / serviced for the entire duration of the contract)</t>
  </si>
  <si>
    <t>Dealing with water.</t>
  </si>
  <si>
    <t>Plant</t>
  </si>
  <si>
    <t>Supervision for duration of construction</t>
  </si>
  <si>
    <t>Note: All cells locked - data to be entered into the rate column only.</t>
  </si>
  <si>
    <t>ITEM</t>
  </si>
  <si>
    <t>BILL NO. 1 - PRELIMINARY AND GENERAL</t>
  </si>
  <si>
    <t xml:space="preserve">(Applicable to the whole of the Works) </t>
  </si>
  <si>
    <t>Notes to Tenderers:</t>
  </si>
  <si>
    <t>The following bills in this section, are according to the "SABS 1200 System for Measuring Civil Works" as published by the SABS.</t>
  </si>
  <si>
    <r>
      <t xml:space="preserve">The </t>
    </r>
    <r>
      <rPr>
        <i/>
        <sz val="14"/>
        <rFont val="Arial"/>
        <family val="2"/>
      </rPr>
      <t xml:space="preserve">Contractor </t>
    </r>
    <r>
      <rPr>
        <sz val="14"/>
        <rFont val="Arial"/>
        <family val="2"/>
      </rPr>
      <t xml:space="preserve">shall price </t>
    </r>
    <r>
      <rPr>
        <b/>
        <sz val="14"/>
        <rFont val="Arial"/>
        <family val="2"/>
      </rPr>
      <t>Bill No. 1 - Preliminary and General</t>
    </r>
    <r>
      <rPr>
        <sz val="14"/>
        <rFont val="Arial"/>
        <family val="2"/>
      </rPr>
      <t xml:space="preserve"> in respect of all payment required for any work, risk, contingency or obligation whatsoever, that is not described in the</t>
    </r>
    <r>
      <rPr>
        <i/>
        <sz val="14"/>
        <rFont val="Arial"/>
        <family val="2"/>
      </rPr>
      <t xml:space="preserve"> Bill of Quantities</t>
    </r>
    <r>
      <rPr>
        <sz val="14"/>
        <rFont val="Arial"/>
        <family val="2"/>
      </rPr>
      <t xml:space="preserve"> and which is his responsibility under the Contract</t>
    </r>
  </si>
  <si>
    <t xml:space="preserve">PRELIMINARY AND GENERAL </t>
  </si>
  <si>
    <t>Removal of entire site establishment, upon completion of the project, including making good and rehabilitation of areas utilized, all in accordance with the latest Environmental Management requirements.</t>
  </si>
  <si>
    <t>Total Carried Forward to Main Summary Page</t>
  </si>
  <si>
    <t xml:space="preserve">SCHEDULED ITEMS FIXED CHARGE &amp; TIME RELATED </t>
  </si>
  <si>
    <t>Transport:</t>
  </si>
  <si>
    <t>4x4 vehicle</t>
  </si>
  <si>
    <t>sum</t>
  </si>
  <si>
    <t>Safety management (incl. Contractor's Health and Safety Plans)</t>
  </si>
  <si>
    <t>Environmental management (incl. Contractor's Environmental Management Plan)</t>
  </si>
  <si>
    <t>The Contractor is to ALLOW for all necessary keeping excavations free from water, for the entire duration of the contract, or as deemed necessary to complete this contract successfully. The price is to include for all piping, pumps, discharging of water into suitable outlet points, standby generator/s, etc., complete</t>
  </si>
  <si>
    <r>
      <rPr>
        <b/>
        <sz val="14"/>
        <rFont val="Arial"/>
        <family val="2"/>
      </rPr>
      <t>Water supplies</t>
    </r>
    <r>
      <rPr>
        <sz val="14"/>
        <rFont val="Arial"/>
        <family val="2"/>
      </rPr>
      <t xml:space="preserve"> (including transporting of water to site in water cart for construction purposes and supplying of potable water), </t>
    </r>
    <r>
      <rPr>
        <b/>
        <sz val="14"/>
        <rFont val="Arial"/>
        <family val="2"/>
      </rPr>
      <t xml:space="preserve">electric power, </t>
    </r>
    <r>
      <rPr>
        <sz val="14"/>
        <rFont val="Arial"/>
        <family val="2"/>
      </rPr>
      <t xml:space="preserve">compressed air supply and </t>
    </r>
    <r>
      <rPr>
        <b/>
        <sz val="14"/>
        <rFont val="Arial"/>
        <family val="2"/>
      </rPr>
      <t>communications</t>
    </r>
    <r>
      <rPr>
        <sz val="14"/>
        <rFont val="Arial"/>
        <family val="2"/>
      </rPr>
      <t xml:space="preserve"> (are ALL to be made available from the beginning of the contract and for the entire duration of the contract)</t>
    </r>
  </si>
  <si>
    <t>The following bills in this section , have been measured according to the "SABS 1200 System for Measuring Civil Works" as published by the SABS.  All quantities are provisional and subject to remeasurement during the execution of the project.</t>
  </si>
  <si>
    <t>For pricing purposes all items are to be read in conjunction with the tender drawings. No additional compensations will be made for any information shown on the drawings but not mentioned in the Bills of Quantities. The drawings take precedence over the Bills of Quantities.</t>
  </si>
  <si>
    <t xml:space="preserve">All 'Imported Material' for earthworks will  be obtained from a commercial source, as selected by the contractor and shall be  regarded as freehaul. </t>
  </si>
  <si>
    <t>All surplus excavated material is to be  disposed of at a registered, designated dumping site as selected by the Contractor and all sundry charges, royalties, etc.</t>
  </si>
  <si>
    <t>All cut and fill materials will be regarded as freehaul, i.e.. haulage, loading and offloading of material shall be included in the rates  submitted by the Contractor - NO additional compensation whatsoever shall be entertained, or additional monies paid in this regard.</t>
  </si>
  <si>
    <t>Employers representative to indicate location of stockpile area during execution phase.</t>
  </si>
  <si>
    <t>Site preparation:</t>
  </si>
  <si>
    <t>Clear and strip site</t>
  </si>
  <si>
    <t>Clear and strip site by digging up and removing rubbish, debris, vegetation, hedges, shrubs, bush, etc. and trees not exceeding 200mm girth including confined areas.</t>
  </si>
  <si>
    <t>m²</t>
  </si>
  <si>
    <t>Remove topsoil to nominal depth of 150mm, stockpile &amp; maintain (excessive roots to be removed by harrow and raking).</t>
  </si>
  <si>
    <t>m³</t>
  </si>
  <si>
    <t>Excavations:</t>
  </si>
  <si>
    <t>Bases</t>
  </si>
  <si>
    <t>Extra over all excavations to all depths for:</t>
  </si>
  <si>
    <t>Intermediate excavation</t>
  </si>
  <si>
    <t>Hard rock excavation</t>
  </si>
  <si>
    <t>Earthfilling:</t>
  </si>
  <si>
    <t>Importation of materials:</t>
  </si>
  <si>
    <t>Importating materials from commercial sources, borrow pits or stockpile:</t>
  </si>
  <si>
    <t>Testing and taking of samples:</t>
  </si>
  <si>
    <t>Modified AASHTO density test</t>
  </si>
  <si>
    <t xml:space="preserve">Supply and apply weedkiller: </t>
  </si>
  <si>
    <t>BILL NO. 2 - EARTHWORKS</t>
  </si>
  <si>
    <t>BILL NO. 3 - CONCRETE, FORMWORK AND REINFORCEMENT</t>
  </si>
  <si>
    <t>Security for the works for the duration of  the contract</t>
  </si>
  <si>
    <t>The following bills in this section, have been measured according to the "SABS 1200 System for Measuring Civil Works" as published by the SABS.  All quantities are provisional and subject to remeasurement during the execution of the project.</t>
  </si>
  <si>
    <t>CONCRETE (STRUCTURAL)</t>
  </si>
  <si>
    <t>FORMWORK</t>
  </si>
  <si>
    <t>Smooth to vertical sides of base, stub columns in:</t>
  </si>
  <si>
    <t>Special off-form:</t>
  </si>
  <si>
    <t>Form 20 x 20mm chamfers along exposed top edges of concrete stub column, etc. for:</t>
  </si>
  <si>
    <t>m</t>
  </si>
  <si>
    <t xml:space="preserve">REINFORCEMENT   </t>
  </si>
  <si>
    <t>All diameter bars</t>
  </si>
  <si>
    <t xml:space="preserve"> t </t>
  </si>
  <si>
    <t>CONCRETE</t>
  </si>
  <si>
    <t>Unformed surface finish:</t>
  </si>
  <si>
    <t>Wood floated finish to top surface of concrete to:</t>
  </si>
  <si>
    <t>Foundations</t>
  </si>
  <si>
    <t xml:space="preserve">The Tenderer is to allow in the pricing of structural steelwork for all steelwork to be erected plumb and to include for ALL necessary steel packing pieces to achieve same.  </t>
  </si>
  <si>
    <t>t</t>
  </si>
  <si>
    <t>Delivery:</t>
  </si>
  <si>
    <t>Offloading and erection of steel on site:</t>
  </si>
  <si>
    <t>Erection bolts, nuts, washers and clips:</t>
  </si>
  <si>
    <t>Holding down bolts:</t>
  </si>
  <si>
    <t>The Tenderer is to allow in their pricing for material release approval by authorized Eskom Representative, from point of manufacture, before material can be delivered to site.</t>
  </si>
  <si>
    <t>Delivery of normal loads of steelwork to site</t>
  </si>
  <si>
    <t>Offloading, stacking on site, and erection of steelwork in final position complete</t>
  </si>
  <si>
    <t>QTY</t>
  </si>
  <si>
    <t>All galvanized bolts to include for  "re-threading".</t>
  </si>
  <si>
    <t>All fencing wire to comply to SABS 675:2011.</t>
  </si>
  <si>
    <t xml:space="preserve">  </t>
  </si>
  <si>
    <t>General:</t>
  </si>
  <si>
    <t>All work shall be measured nett as fixed in position, no allowance made for waste.</t>
  </si>
  <si>
    <t>The description "... surface mounted to brickwork, etc." shall be deemed to include for all surface mounting, including fixing to concrete, steel, wood or any other surface.</t>
  </si>
  <si>
    <t>Rates for all items shall include for the supply, installation and connection thereof complete, except where otherwise described.</t>
  </si>
  <si>
    <t xml:space="preserve">During the remeasurement of conductors and wireways on site, only the most practical economical route, within reason, shall be accepted for payment  </t>
  </si>
  <si>
    <t>Sundries:</t>
  </si>
  <si>
    <t>BILL NO. 5 - SAFETY FENCE</t>
  </si>
  <si>
    <t>Structural steel</t>
  </si>
  <si>
    <t>no.</t>
  </si>
  <si>
    <t>Supply and fabrication of one heavy duty hot dip 85µm galvanized 35m high tower:</t>
  </si>
  <si>
    <t>Steelwork to be hot dipped galvanized Grade S355JR, as per the standard specification, complete with all the necessary cleats, brackets, gussets, packs, shop fasteners baseplates and the like, including cleaning of steelwork, shop priming and loading ready for dispatch to site, including preparation of shop detail drawings:</t>
  </si>
  <si>
    <t>Hot dipped galvanised bolts, nuts, washers (Bolts Grade 8.8 and nuts Grade 8), including nut and washers Washers and packers S275JR. After final tightening of all nuts, they shall be fixed in position by punching three indentations at approximately 120-degree intervals around the threads with a round pointed centre punch</t>
  </si>
  <si>
    <t>35m high tower working drawings as per general tower specification, 240-59967638:</t>
  </si>
  <si>
    <t>Supply detailed working drawings for the required tower as per detailed scope of work</t>
  </si>
  <si>
    <t>Supply detailed tower erection drawings for the required tower as per detailed scope of work</t>
  </si>
  <si>
    <t>Paintwork</t>
  </si>
  <si>
    <t>Paint to 35m tower to all members as described in the paint work specification &amp; as per CAA requirements – (red and white, equal spacing with red band on top)</t>
  </si>
  <si>
    <t>item</t>
  </si>
  <si>
    <t>Earthing terminating plates</t>
  </si>
  <si>
    <t>Warning light as per Eskom standard 240-138048594</t>
  </si>
  <si>
    <t>Day light switch</t>
  </si>
  <si>
    <t>Antenna mounting brackets MB 1/1A</t>
  </si>
  <si>
    <t>Double low intensity lights at tower top – Type B (32cd)</t>
  </si>
  <si>
    <t>Supply and install universal microwave antenna brackets detailed in drawing no. 0.53/1020. Per Table 2-1: Antenna Mounting Brackets Schedule Table 2-1:</t>
  </si>
  <si>
    <t>Antenna mounting brackets MB 2/2A</t>
  </si>
  <si>
    <t>Provide 150mm² flat copper, install and braze an earth mat as per the scope of work and standard 240-56872313 Radio Station Earthing and Bonding. Copper to be contaminated with silver spray and stamped at intervals with "Eskom (Pty) Ltd"</t>
  </si>
  <si>
    <t>M30 galvanised high tensile steel holding down bolt 955mm long with one end threaded for a length of 100mm including nuts nuts, etc. and other end with and including 160x16x16mm base plate welded on</t>
  </si>
  <si>
    <t>Supply and install waveguide entry plate (including earthing) – 600x380mm thick plate see drawing no “0.54/8732 Control building wave guide entry details”</t>
  </si>
  <si>
    <t>Allow for breaking up the wall for wave guide entry at a size of approximately 1000x800mm wide and making good</t>
  </si>
  <si>
    <t>Mild and high tensile steel reinforcement bars:</t>
  </si>
  <si>
    <t>Horizontal cable tray/racking-heavy duty include supports</t>
  </si>
  <si>
    <t>Blinding layer in 15MPa/19mm concrete, 50mm thick in:</t>
  </si>
  <si>
    <t>Test cubes</t>
  </si>
  <si>
    <t>Making and testing 150 x 150 x 150mm concrete strength test cube (Provisional)</t>
  </si>
  <si>
    <t>Strength concrete 30MPa/19mm in:</t>
  </si>
  <si>
    <t>Excavate in all material and use for backfill or dispose within a free haul distance of the site boundary:</t>
  </si>
  <si>
    <t>Backfilling to trenches</t>
  </si>
  <si>
    <t>Earthing clamp bolted to gate upright and steel fence post, including drilling of holes, etc., complete</t>
  </si>
  <si>
    <t>TEMPORARY SAFETY FENCING</t>
  </si>
  <si>
    <t>Move existing fence:</t>
  </si>
  <si>
    <t>Move existing 1,65m high diamond mesh 'safety fence', including posts, stays, etc., neatly stopping off at ends to take new (elsewhere measured), grubbing up and removing concrete bases, backfilling holes with suitable imported material from commercial sources and compacting in 150mm thick layers to a minimum of 93%  Mod. AASHTO maximum density, including working in confined areas.</t>
  </si>
  <si>
    <t>EARTHWORKS</t>
  </si>
  <si>
    <t>CONCRETE, FORMWORK &amp; EINFORCEMENT</t>
  </si>
  <si>
    <t>STRUCTURAL STEELWORK</t>
  </si>
  <si>
    <t>SAFETY FENCE</t>
  </si>
  <si>
    <t>SUB-TOTAL CARRIED TO FORM OF OFFER  (EXCLUDING VAT)</t>
  </si>
  <si>
    <t>EMPLOYER:</t>
  </si>
  <si>
    <t>PROJECT LOCATION:</t>
  </si>
  <si>
    <t>DISCIPLINE / TRADE:</t>
  </si>
  <si>
    <t>REQUEST FOR TENDER:</t>
  </si>
  <si>
    <t>ENQUIRY No.</t>
  </si>
  <si>
    <t xml:space="preserve">TENDERER’S NAME:  </t>
  </si>
  <si>
    <t xml:space="preserve">THE PRICE (ZAR):  </t>
  </si>
  <si>
    <t>RAND VALUE IN WORDS:</t>
  </si>
  <si>
    <t>DATE :</t>
  </si>
  <si>
    <t>NORTH WEST</t>
  </si>
  <si>
    <t>CONSTRUCTION OF 35m ET TOWER AT NONYANE SUBSTATION</t>
  </si>
  <si>
    <t>Total Carried forward</t>
  </si>
  <si>
    <t>Total Brought forward</t>
  </si>
  <si>
    <t>Grout:</t>
  </si>
  <si>
    <t>Base plates</t>
  </si>
  <si>
    <t>Strength concrete 35MPa in:</t>
  </si>
  <si>
    <t>1</t>
  </si>
  <si>
    <t>km</t>
  </si>
  <si>
    <t>Mini bus passenger transport</t>
  </si>
  <si>
    <t>Earth filling obtained from the excavations and/or prescribed stockpiles on site:</t>
  </si>
  <si>
    <t>Reinstate previously removed 1.65m high safety fence complete with excavations, backfilling, foundations, posts, stays, compacting, etc. to its original place</t>
  </si>
  <si>
    <t>Imported (G7) material from commercial source compacted to 95% Mod AASHTO density to be approved by the Engineer (Provisional)</t>
  </si>
  <si>
    <t>Supply and lay approved weedkiller in strict  accordance with the Manufacturer's instructions</t>
  </si>
  <si>
    <t>On metal:</t>
  </si>
  <si>
    <t>The nuts and exposed bolt thread shall be painted with a single pack waterborne anti-corrosive paint with a life expectancy of 20 years</t>
  </si>
  <si>
    <r>
      <rPr>
        <b/>
        <sz val="11"/>
        <rFont val="Arial"/>
        <family val="2"/>
      </rPr>
      <t xml:space="preserve">STRUCTURAL STEELWORK </t>
    </r>
    <r>
      <rPr>
        <sz val="11"/>
        <rFont val="Arial"/>
        <family val="2"/>
      </rPr>
      <t xml:space="preserve">
(Refer to the tower drawing in the </t>
    </r>
    <r>
      <rPr>
        <i/>
        <sz val="11"/>
        <rFont val="Arial"/>
        <family val="2"/>
      </rPr>
      <t>Works Information</t>
    </r>
    <r>
      <rPr>
        <sz val="11"/>
        <rFont val="Arial"/>
        <family val="2"/>
      </rPr>
      <t>)</t>
    </r>
  </si>
  <si>
    <t>5</t>
  </si>
  <si>
    <t>BILL NO. 4 - STRUCTURAL STEELWORK</t>
  </si>
  <si>
    <t>TELECOMMUNICATIONS TOWER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</si>
</sst>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quot;R&quot;* #,##0.00_-;\-&quot;R&quot;* #,##0.00_-;_-&quot;R&quot;* &quot;-&quot;??_-;_-@_-"/>
    <numFmt numFmtId="43" formatCode="_-* #,##0.00_-;\-* #,##0.00_-;_-* &quot;-&quot;??_-;_-@_-"/>
    <numFmt numFmtId="164" formatCode="_ * #,##0.00_ ;_ * \-#,##0.00_ ;_ * &quot;-&quot;??_ ;_ @_ "/>
    <numFmt numFmtId="165" formatCode="#,##0_ ;\-#,##0\ "/>
    <numFmt numFmtId="166" formatCode="dd/mmm/yy_)"/>
    <numFmt numFmtId="167" formatCode="dd\-mmm\-yy_)"/>
    <numFmt numFmtId="168" formatCode="&quot;R&quot;\ #,##0.00"/>
    <numFmt numFmtId="169" formatCode="_ * #,##0_ ;_ * \-#,##0_ ;_ * &quot;-&quot;??_ ;_ @_ "/>
    <numFmt numFmtId="170" formatCode="_ [$R-1C09]\ * #,##0.00_ ;_ [$R-1C09]\ * \-#,##0.00_ ;_ [$R-1C09]\ * &quot;-&quot;??_ ;_ @_ "/>
    <numFmt numFmtId="171" formatCode="_-* #,##0.00\ _F_-;\-* #,##0.00\ _F_-;_-* &quot;-&quot;??\ _F_-;_-@_-"/>
    <numFmt numFmtId="172" formatCode="0.0"/>
    <numFmt numFmtId="173" formatCode="_ &quot;R&quot;\ * #,##0.00_ ;_ &quot;R&quot;\ * \-#,##0.00_ ;_ &quot;R&quot;\ * &quot;-&quot;??_ ;_ @_ "/>
    <numFmt numFmtId="174" formatCode="###\ ###\ ##0\ \ &quot;RAND&quot;;\-###\ ###\ ##0\ &quot;RAND&quot;"/>
    <numFmt numFmtId="175" formatCode="_-* #,##0_-;\-* #,##0_-;_-* &quot;-&quot;??_-;_-@_-"/>
  </numFmts>
  <fonts count="32" x14ac:knownFonts="1">
    <font>
      <sz val="11"/>
      <color theme="1"/>
      <name val="Calibri"/>
      <family val="2"/>
      <scheme val="minor"/>
    </font>
    <font>
      <sz val="11"/>
      <color theme="1"/>
      <name val="Calibri"/>
      <family val="2"/>
      <scheme val="minor"/>
    </font>
    <font>
      <sz val="10"/>
      <name val="Arial"/>
      <family val="2"/>
    </font>
    <font>
      <sz val="11"/>
      <name val="Arial"/>
      <family val="2"/>
    </font>
    <font>
      <b/>
      <sz val="10"/>
      <name val="Arial"/>
      <family val="2"/>
    </font>
    <font>
      <b/>
      <sz val="11"/>
      <name val="Arial"/>
      <family val="2"/>
    </font>
    <font>
      <b/>
      <u/>
      <sz val="11"/>
      <name val="Arial"/>
      <family val="2"/>
    </font>
    <font>
      <u/>
      <sz val="11"/>
      <name val="Arial"/>
      <family val="2"/>
    </font>
    <font>
      <sz val="12"/>
      <name val="Arial"/>
      <family val="2"/>
    </font>
    <font>
      <sz val="14"/>
      <name val="Arial"/>
      <family val="2"/>
    </font>
    <font>
      <b/>
      <sz val="12"/>
      <name val="Arial"/>
      <family val="2"/>
    </font>
    <font>
      <sz val="14"/>
      <color theme="0"/>
      <name val="Arial"/>
      <family val="2"/>
    </font>
    <font>
      <sz val="10"/>
      <name val="Helv"/>
    </font>
    <font>
      <b/>
      <sz val="14"/>
      <color theme="0"/>
      <name val="Arial"/>
      <family val="2"/>
    </font>
    <font>
      <sz val="10"/>
      <color theme="0"/>
      <name val="Arial"/>
      <family val="2"/>
    </font>
    <font>
      <b/>
      <sz val="10"/>
      <color theme="0"/>
      <name val="Arial"/>
      <family val="2"/>
    </font>
    <font>
      <b/>
      <sz val="14"/>
      <name val="Arial"/>
      <family val="2"/>
    </font>
    <font>
      <u/>
      <sz val="14"/>
      <name val="Arial"/>
      <family val="2"/>
    </font>
    <font>
      <i/>
      <sz val="14"/>
      <name val="Arial"/>
      <family val="2"/>
    </font>
    <font>
      <b/>
      <u/>
      <sz val="14"/>
      <name val="Arial"/>
      <family val="2"/>
    </font>
    <font>
      <u/>
      <sz val="10"/>
      <name val="Arial"/>
      <family val="2"/>
    </font>
    <font>
      <sz val="10"/>
      <color rgb="FFFF0000"/>
      <name val="Arial"/>
      <family val="2"/>
    </font>
    <font>
      <b/>
      <sz val="20"/>
      <name val="Arial"/>
      <family val="2"/>
    </font>
    <font>
      <sz val="16"/>
      <name val="Arial"/>
      <family val="2"/>
    </font>
    <font>
      <b/>
      <sz val="16"/>
      <name val="Arial"/>
      <family val="2"/>
    </font>
    <font>
      <u/>
      <sz val="10"/>
      <color theme="10"/>
      <name val="Helv"/>
    </font>
    <font>
      <b/>
      <sz val="14"/>
      <color indexed="10"/>
      <name val="Arial"/>
      <family val="2"/>
    </font>
    <font>
      <b/>
      <u/>
      <sz val="14"/>
      <color indexed="10"/>
      <name val="Arial"/>
      <family val="2"/>
    </font>
    <font>
      <b/>
      <sz val="10"/>
      <color indexed="10"/>
      <name val="Arial"/>
      <family val="2"/>
    </font>
    <font>
      <b/>
      <sz val="8"/>
      <color rgb="FFFF0000"/>
      <name val="Arial"/>
      <family val="2"/>
    </font>
    <font>
      <i/>
      <sz val="11"/>
      <name val="Arial"/>
      <family val="2"/>
    </font>
    <font>
      <sz val="8"/>
      <color rgb="FFFF0000"/>
      <name val="Arial"/>
      <family val="2"/>
    </font>
  </fonts>
  <fills count="8">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indexed="9"/>
        <bgColor indexed="64"/>
      </patternFill>
    </fill>
    <fill>
      <patternFill patternType="solid">
        <fgColor theme="0" tint="-4.9989318521683403E-2"/>
        <bgColor indexed="64"/>
      </patternFill>
    </fill>
    <fill>
      <patternFill patternType="solid">
        <fgColor rgb="FF003399"/>
        <bgColor indexed="64"/>
      </patternFill>
    </fill>
    <fill>
      <patternFill patternType="solid">
        <fgColor rgb="FF333399"/>
        <bgColor indexed="64"/>
      </patternFill>
    </fill>
  </fills>
  <borders count="66">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right/>
      <top style="medium">
        <color auto="1"/>
      </top>
      <bottom/>
      <diagonal/>
    </border>
    <border>
      <left/>
      <right/>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thin">
        <color indexed="64"/>
      </right>
      <top/>
      <bottom style="hair">
        <color auto="1"/>
      </bottom>
      <diagonal/>
    </border>
    <border>
      <left style="double">
        <color indexed="64"/>
      </left>
      <right style="thin">
        <color indexed="64"/>
      </right>
      <top style="thin">
        <color indexed="64"/>
      </top>
      <bottom style="double">
        <color indexed="64"/>
      </bottom>
      <diagonal/>
    </border>
    <border>
      <left style="medium">
        <color auto="1"/>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double">
        <color auto="1"/>
      </left>
      <right style="thin">
        <color auto="1"/>
      </right>
      <top/>
      <bottom/>
      <diagonal/>
    </border>
    <border>
      <left/>
      <right style="thin">
        <color indexed="8"/>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style="double">
        <color auto="1"/>
      </left>
      <right style="thin">
        <color auto="1"/>
      </right>
      <top/>
      <bottom style="thin">
        <color auto="1"/>
      </bottom>
      <diagonal/>
    </border>
    <border>
      <left style="thin">
        <color indexed="8"/>
      </left>
      <right style="thin">
        <color indexed="64"/>
      </right>
      <top style="thin">
        <color auto="1"/>
      </top>
      <bottom style="thin">
        <color auto="1"/>
      </bottom>
      <diagonal/>
    </border>
    <border>
      <left style="thin">
        <color indexed="8"/>
      </left>
      <right style="thin">
        <color auto="1"/>
      </right>
      <top/>
      <bottom/>
      <diagonal/>
    </border>
    <border>
      <left style="thin">
        <color indexed="64"/>
      </left>
      <right style="thin">
        <color indexed="64"/>
      </right>
      <top/>
      <bottom/>
      <diagonal/>
    </border>
    <border>
      <left style="thin">
        <color auto="1"/>
      </left>
      <right style="thin">
        <color indexed="8"/>
      </right>
      <top style="thin">
        <color auto="1"/>
      </top>
      <bottom/>
      <diagonal/>
    </border>
    <border>
      <left style="thin">
        <color indexed="8"/>
      </left>
      <right style="thin">
        <color indexed="8"/>
      </right>
      <top style="thin">
        <color auto="1"/>
      </top>
      <bottom/>
      <diagonal/>
    </border>
    <border>
      <left style="thin">
        <color indexed="8"/>
      </left>
      <right style="thin">
        <color auto="1"/>
      </right>
      <top style="thin">
        <color auto="1"/>
      </top>
      <bottom/>
      <diagonal/>
    </border>
    <border>
      <left style="double">
        <color auto="1"/>
      </left>
      <right style="thin">
        <color auto="1"/>
      </right>
      <top style="thin">
        <color auto="1"/>
      </top>
      <bottom/>
      <diagonal/>
    </border>
    <border>
      <left style="thin">
        <color auto="1"/>
      </left>
      <right style="thin">
        <color indexed="8"/>
      </right>
      <top/>
      <bottom style="thin">
        <color auto="1"/>
      </bottom>
      <diagonal/>
    </border>
    <border>
      <left style="thin">
        <color indexed="8"/>
      </left>
      <right style="thin">
        <color indexed="8"/>
      </right>
      <top/>
      <bottom style="thin">
        <color auto="1"/>
      </bottom>
      <diagonal/>
    </border>
    <border>
      <left style="thin">
        <color indexed="8"/>
      </left>
      <right style="thin">
        <color auto="1"/>
      </right>
      <top/>
      <bottom style="thin">
        <color auto="1"/>
      </bottom>
      <diagonal/>
    </border>
    <border>
      <left style="thin">
        <color auto="1"/>
      </left>
      <right style="thin">
        <color auto="1"/>
      </right>
      <top/>
      <bottom style="thin">
        <color auto="1"/>
      </bottom>
      <diagonal/>
    </border>
    <border>
      <left style="thin">
        <color indexed="8"/>
      </left>
      <right style="thin">
        <color auto="1"/>
      </right>
      <top/>
      <bottom/>
      <diagonal/>
    </border>
    <border>
      <left style="thin">
        <color auto="1"/>
      </left>
      <right style="thin">
        <color auto="1"/>
      </right>
      <top/>
      <bottom/>
      <diagonal/>
    </border>
    <border>
      <left style="thin">
        <color auto="1"/>
      </left>
      <right style="thin">
        <color indexed="8"/>
      </right>
      <top/>
      <bottom/>
      <diagonal/>
    </border>
    <border>
      <left style="double">
        <color auto="1"/>
      </left>
      <right/>
      <top/>
      <bottom/>
      <diagonal/>
    </border>
    <border>
      <left style="thin">
        <color auto="1"/>
      </left>
      <right/>
      <top/>
      <bottom/>
      <diagonal/>
    </border>
    <border>
      <left style="thin">
        <color auto="1"/>
      </left>
      <right/>
      <top style="thin">
        <color auto="1"/>
      </top>
      <bottom style="thin">
        <color auto="1"/>
      </bottom>
      <diagonal/>
    </border>
    <border>
      <left style="double">
        <color auto="1"/>
      </left>
      <right style="thin">
        <color auto="1"/>
      </right>
      <top/>
      <bottom style="double">
        <color auto="1"/>
      </bottom>
      <diagonal/>
    </border>
    <border>
      <left style="thin">
        <color auto="1"/>
      </left>
      <right style="thin">
        <color indexed="8"/>
      </right>
      <top style="thin">
        <color auto="1"/>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auto="1"/>
      </right>
      <top style="thin">
        <color auto="1"/>
      </top>
      <bottom style="thin">
        <color auto="1"/>
      </bottom>
      <diagonal/>
    </border>
    <border>
      <left style="double">
        <color auto="1"/>
      </left>
      <right style="medium">
        <color indexed="64"/>
      </right>
      <top style="thin">
        <color auto="1"/>
      </top>
      <bottom style="thin">
        <color auto="1"/>
      </bottom>
      <diagonal/>
    </border>
    <border>
      <left style="medium">
        <color indexed="64"/>
      </left>
      <right style="thin">
        <color auto="1"/>
      </right>
      <top/>
      <bottom/>
      <diagonal/>
    </border>
    <border>
      <left style="double">
        <color auto="1"/>
      </left>
      <right style="medium">
        <color indexed="64"/>
      </right>
      <top/>
      <bottom/>
      <diagonal/>
    </border>
    <border>
      <left style="double">
        <color indexed="64"/>
      </left>
      <right style="medium">
        <color indexed="64"/>
      </right>
      <top style="thin">
        <color indexed="64"/>
      </top>
      <bottom style="double">
        <color indexed="64"/>
      </bottom>
      <diagonal/>
    </border>
    <border>
      <left style="medium">
        <color indexed="64"/>
      </left>
      <right style="thin">
        <color auto="1"/>
      </right>
      <top/>
      <bottom style="medium">
        <color indexed="64"/>
      </bottom>
      <diagonal/>
    </border>
    <border>
      <left style="double">
        <color auto="1"/>
      </left>
      <right style="medium">
        <color indexed="64"/>
      </right>
      <top/>
      <bottom style="medium">
        <color indexed="64"/>
      </bottom>
      <diagonal/>
    </border>
  </borders>
  <cellStyleXfs count="10">
    <xf numFmtId="0" fontId="0" fillId="0" borderId="0"/>
    <xf numFmtId="43" fontId="1"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0" fontId="2" fillId="0" borderId="0"/>
    <xf numFmtId="166" fontId="12" fillId="0" borderId="0"/>
    <xf numFmtId="171" fontId="2" fillId="0" borderId="0" applyFont="0" applyFill="0" applyBorder="0" applyAlignment="0" applyProtection="0"/>
    <xf numFmtId="167" fontId="25" fillId="0" borderId="0" applyNumberFormat="0" applyFill="0" applyBorder="0" applyAlignment="0" applyProtection="0"/>
    <xf numFmtId="44" fontId="1" fillId="0" borderId="0" applyFont="0" applyFill="0" applyBorder="0" applyAlignment="0" applyProtection="0"/>
  </cellStyleXfs>
  <cellXfs count="491">
    <xf numFmtId="0" fontId="0" fillId="0" borderId="0" xfId="0"/>
    <xf numFmtId="0" fontId="3"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vertical="top" wrapText="1"/>
    </xf>
    <xf numFmtId="4" fontId="3" fillId="0" borderId="0" xfId="2" applyNumberFormat="1" applyFont="1" applyFill="1" applyBorder="1" applyAlignment="1" applyProtection="1">
      <protection locked="0"/>
    </xf>
    <xf numFmtId="0" fontId="3" fillId="0" borderId="0" xfId="2" applyFont="1" applyFill="1" applyBorder="1" applyAlignment="1" applyProtection="1">
      <protection locked="0"/>
    </xf>
    <xf numFmtId="0" fontId="7" fillId="0" borderId="0" xfId="0" applyNumberFormat="1" applyFont="1" applyFill="1" applyBorder="1" applyAlignment="1" applyProtection="1">
      <alignment vertical="top" wrapText="1"/>
    </xf>
    <xf numFmtId="4" fontId="3" fillId="0" borderId="9" xfId="2" applyNumberFormat="1" applyFont="1" applyFill="1" applyBorder="1" applyAlignment="1" applyProtection="1">
      <protection locked="0"/>
    </xf>
    <xf numFmtId="0" fontId="2" fillId="2" borderId="0" xfId="0" applyFont="1" applyFill="1"/>
    <xf numFmtId="0" fontId="11" fillId="2" borderId="0" xfId="0" applyFont="1" applyFill="1"/>
    <xf numFmtId="0" fontId="2" fillId="0" borderId="0" xfId="0" applyFont="1"/>
    <xf numFmtId="0" fontId="11" fillId="3" borderId="0" xfId="0" applyFont="1" applyFill="1" applyBorder="1"/>
    <xf numFmtId="166" fontId="13" fillId="3" borderId="0" xfId="6" applyFont="1" applyFill="1" applyBorder="1" applyAlignment="1">
      <alignment wrapText="1"/>
    </xf>
    <xf numFmtId="166" fontId="13" fillId="2" borderId="0" xfId="6" applyFont="1" applyFill="1" applyBorder="1" applyAlignment="1">
      <alignment wrapText="1"/>
    </xf>
    <xf numFmtId="0" fontId="11" fillId="3" borderId="0" xfId="0" applyFont="1" applyFill="1" applyBorder="1" applyAlignment="1">
      <alignment vertical="center"/>
    </xf>
    <xf numFmtId="166" fontId="13" fillId="3" borderId="0" xfId="6" applyFont="1" applyFill="1" applyBorder="1" applyAlignment="1">
      <alignment horizontal="right" wrapText="1"/>
    </xf>
    <xf numFmtId="166" fontId="13" fillId="3" borderId="0" xfId="6" applyFont="1" applyFill="1" applyBorder="1" applyAlignment="1">
      <alignment horizontal="center" wrapText="1"/>
    </xf>
    <xf numFmtId="166" fontId="13" fillId="2" borderId="0" xfId="6" applyFont="1" applyFill="1" applyBorder="1" applyAlignment="1">
      <alignment horizontal="right" wrapText="1"/>
    </xf>
    <xf numFmtId="0" fontId="11" fillId="3" borderId="2" xfId="0" applyFont="1" applyFill="1" applyBorder="1"/>
    <xf numFmtId="0" fontId="11" fillId="3" borderId="3" xfId="0" applyFont="1" applyFill="1" applyBorder="1"/>
    <xf numFmtId="0" fontId="11" fillId="3" borderId="3" xfId="0" applyFont="1" applyFill="1" applyBorder="1" applyAlignment="1">
      <alignment horizontal="center"/>
    </xf>
    <xf numFmtId="4" fontId="11" fillId="3" borderId="10" xfId="0" applyNumberFormat="1" applyFont="1" applyFill="1" applyBorder="1" applyAlignment="1">
      <alignment horizontal="right"/>
    </xf>
    <xf numFmtId="166" fontId="13" fillId="3" borderId="6" xfId="6" applyFont="1" applyFill="1" applyBorder="1" applyAlignment="1">
      <alignment wrapText="1"/>
    </xf>
    <xf numFmtId="166" fontId="13" fillId="3" borderId="6" xfId="6" applyFont="1" applyFill="1" applyBorder="1" applyAlignment="1">
      <alignment horizontal="right" wrapText="1"/>
    </xf>
    <xf numFmtId="0" fontId="14" fillId="3" borderId="1" xfId="0" applyFont="1" applyFill="1" applyBorder="1"/>
    <xf numFmtId="0" fontId="4" fillId="4" borderId="16" xfId="0" applyFont="1" applyFill="1" applyBorder="1" applyAlignment="1">
      <alignment vertical="center"/>
    </xf>
    <xf numFmtId="0" fontId="4" fillId="4" borderId="19" xfId="0" applyFont="1" applyFill="1" applyBorder="1" applyAlignment="1">
      <alignment vertical="center"/>
    </xf>
    <xf numFmtId="0" fontId="4" fillId="4" borderId="22" xfId="0" applyFont="1" applyFill="1" applyBorder="1" applyAlignment="1">
      <alignment horizontal="center" vertical="center"/>
    </xf>
    <xf numFmtId="167" fontId="3" fillId="5" borderId="0" xfId="0" applyNumberFormat="1" applyFont="1" applyFill="1" applyBorder="1" applyAlignment="1" applyProtection="1">
      <alignment horizontal="left" vertical="center" indent="1"/>
    </xf>
    <xf numFmtId="0" fontId="3" fillId="5" borderId="0" xfId="0" applyFont="1" applyFill="1" applyBorder="1"/>
    <xf numFmtId="10" fontId="5" fillId="5" borderId="6" xfId="0" applyNumberFormat="1" applyFont="1" applyFill="1" applyBorder="1" applyAlignment="1" applyProtection="1">
      <alignment horizontal="right" vertical="center"/>
    </xf>
    <xf numFmtId="10" fontId="3" fillId="5" borderId="5" xfId="0" applyNumberFormat="1" applyFont="1" applyFill="1" applyBorder="1" applyAlignment="1" applyProtection="1">
      <alignment horizontal="center" vertical="center"/>
    </xf>
    <xf numFmtId="167" fontId="3" fillId="5" borderId="0" xfId="0" quotePrefix="1" applyNumberFormat="1" applyFont="1" applyFill="1" applyBorder="1" applyAlignment="1" applyProtection="1">
      <alignment horizontal="left" vertical="center" indent="1"/>
    </xf>
    <xf numFmtId="167" fontId="5" fillId="5" borderId="6" xfId="0" applyNumberFormat="1" applyFont="1" applyFill="1" applyBorder="1" applyAlignment="1" applyProtection="1">
      <alignment horizontal="left" vertical="center"/>
    </xf>
    <xf numFmtId="167" fontId="3" fillId="5" borderId="5" xfId="0" applyNumberFormat="1" applyFont="1" applyFill="1" applyBorder="1" applyAlignment="1" applyProtection="1">
      <alignment horizontal="center" vertical="center"/>
    </xf>
    <xf numFmtId="0" fontId="3" fillId="4" borderId="0" xfId="0" applyFont="1" applyFill="1" applyBorder="1" applyAlignment="1">
      <alignment horizontal="left" vertical="center" indent="1"/>
    </xf>
    <xf numFmtId="0" fontId="3" fillId="4" borderId="0" xfId="0" applyFont="1" applyFill="1" applyBorder="1" applyAlignment="1">
      <alignment vertical="center"/>
    </xf>
    <xf numFmtId="0" fontId="5" fillId="4" borderId="6" xfId="0" applyFont="1" applyFill="1" applyBorder="1" applyAlignment="1">
      <alignment horizontal="right" vertical="center"/>
    </xf>
    <xf numFmtId="0" fontId="3" fillId="4" borderId="5" xfId="0" applyFont="1" applyFill="1" applyBorder="1" applyAlignment="1">
      <alignment horizontal="center" vertical="center"/>
    </xf>
    <xf numFmtId="0" fontId="3" fillId="4" borderId="0" xfId="0" applyFont="1" applyFill="1" applyBorder="1" applyAlignment="1">
      <alignment horizontal="left" vertical="center"/>
    </xf>
    <xf numFmtId="0" fontId="5" fillId="4" borderId="5" xfId="0" applyFont="1" applyFill="1" applyBorder="1" applyAlignment="1">
      <alignment horizontal="center" vertical="center"/>
    </xf>
    <xf numFmtId="0" fontId="3" fillId="0" borderId="0" xfId="0" applyFont="1" applyBorder="1"/>
    <xf numFmtId="0" fontId="5" fillId="4" borderId="0" xfId="0" applyFont="1" applyFill="1" applyBorder="1" applyAlignment="1">
      <alignment horizontal="right" vertical="center"/>
    </xf>
    <xf numFmtId="0" fontId="2" fillId="0" borderId="0" xfId="0" applyFont="1" applyAlignment="1">
      <alignment horizontal="center"/>
    </xf>
    <xf numFmtId="43" fontId="2" fillId="0" borderId="0" xfId="1" applyFont="1"/>
    <xf numFmtId="2" fontId="2" fillId="0" borderId="0" xfId="0" applyNumberFormat="1" applyFont="1"/>
    <xf numFmtId="0" fontId="4" fillId="4" borderId="22" xfId="0" applyFont="1" applyFill="1" applyBorder="1" applyAlignment="1">
      <alignment vertical="center"/>
    </xf>
    <xf numFmtId="43" fontId="4" fillId="4" borderId="19" xfId="1" applyFont="1" applyFill="1" applyBorder="1" applyAlignment="1" applyProtection="1">
      <alignment horizontal="center" vertical="center"/>
    </xf>
    <xf numFmtId="1" fontId="3" fillId="5" borderId="5" xfId="0" quotePrefix="1" applyNumberFormat="1" applyFont="1" applyFill="1" applyBorder="1" applyAlignment="1" applyProtection="1">
      <alignment horizontal="center" vertical="center"/>
    </xf>
    <xf numFmtId="43" fontId="3" fillId="5" borderId="24" xfId="1" applyFont="1" applyFill="1" applyBorder="1" applyAlignment="1" applyProtection="1">
      <alignment horizontal="right"/>
    </xf>
    <xf numFmtId="1" fontId="3" fillId="4" borderId="5" xfId="0" applyNumberFormat="1" applyFont="1" applyFill="1" applyBorder="1" applyAlignment="1">
      <alignment vertical="center"/>
    </xf>
    <xf numFmtId="43" fontId="3" fillId="4" borderId="6" xfId="1" applyFont="1" applyFill="1" applyBorder="1" applyAlignment="1" applyProtection="1">
      <alignment horizontal="right"/>
    </xf>
    <xf numFmtId="168" fontId="3" fillId="4" borderId="6" xfId="0" applyNumberFormat="1" applyFont="1" applyFill="1" applyBorder="1" applyAlignment="1" applyProtection="1">
      <alignment horizontal="right"/>
    </xf>
    <xf numFmtId="43" fontId="5" fillId="5" borderId="24" xfId="1" applyFont="1" applyFill="1" applyBorder="1" applyAlignment="1" applyProtection="1">
      <alignment horizontal="right"/>
    </xf>
    <xf numFmtId="0" fontId="3" fillId="4" borderId="5" xfId="0" applyFont="1" applyFill="1" applyBorder="1" applyAlignment="1">
      <alignment vertical="center"/>
    </xf>
    <xf numFmtId="43" fontId="5" fillId="2" borderId="6" xfId="1" applyFont="1" applyFill="1" applyBorder="1" applyAlignment="1" applyProtection="1">
      <alignment horizontal="right"/>
    </xf>
    <xf numFmtId="0" fontId="3" fillId="4" borderId="13" xfId="0" applyFont="1" applyFill="1" applyBorder="1" applyAlignment="1">
      <alignment vertical="center"/>
    </xf>
    <xf numFmtId="0" fontId="3" fillId="4" borderId="11" xfId="0" applyFont="1" applyFill="1" applyBorder="1" applyAlignment="1">
      <alignment vertical="center"/>
    </xf>
    <xf numFmtId="0" fontId="5" fillId="4" borderId="12" xfId="0" applyFont="1" applyFill="1" applyBorder="1" applyAlignment="1">
      <alignment horizontal="right" vertical="center"/>
    </xf>
    <xf numFmtId="0" fontId="5" fillId="4" borderId="13" xfId="0" applyFont="1" applyFill="1" applyBorder="1" applyAlignment="1">
      <alignment horizontal="center" vertical="center"/>
    </xf>
    <xf numFmtId="168" fontId="3" fillId="4" borderId="12" xfId="0" applyNumberFormat="1" applyFont="1" applyFill="1" applyBorder="1" applyAlignment="1" applyProtection="1">
      <alignment horizontal="right"/>
    </xf>
    <xf numFmtId="1" fontId="3" fillId="2" borderId="5" xfId="0" quotePrefix="1" applyNumberFormat="1" applyFont="1" applyFill="1" applyBorder="1" applyAlignment="1" applyProtection="1">
      <alignment horizontal="center" vertical="center"/>
    </xf>
    <xf numFmtId="167" fontId="3" fillId="2" borderId="0" xfId="0" applyNumberFormat="1" applyFont="1" applyFill="1" applyBorder="1" applyAlignment="1" applyProtection="1">
      <alignment horizontal="left" vertical="center" indent="1"/>
    </xf>
    <xf numFmtId="0" fontId="3" fillId="2" borderId="0" xfId="0" applyFont="1" applyFill="1" applyBorder="1"/>
    <xf numFmtId="10" fontId="5" fillId="2" borderId="6" xfId="0" applyNumberFormat="1" applyFont="1" applyFill="1" applyBorder="1" applyAlignment="1" applyProtection="1">
      <alignment horizontal="right" vertical="center"/>
    </xf>
    <xf numFmtId="10" fontId="3" fillId="2" borderId="5" xfId="0" applyNumberFormat="1" applyFont="1" applyFill="1" applyBorder="1" applyAlignment="1" applyProtection="1">
      <alignment horizontal="center" vertical="center"/>
    </xf>
    <xf numFmtId="43" fontId="3" fillId="2" borderId="24" xfId="1" applyFont="1" applyFill="1" applyBorder="1" applyAlignment="1" applyProtection="1">
      <alignment horizontal="right"/>
    </xf>
    <xf numFmtId="4" fontId="3" fillId="0" borderId="9" xfId="2" applyNumberFormat="1" applyFont="1" applyFill="1" applyBorder="1" applyAlignment="1" applyProtection="1">
      <alignment vertical="center"/>
      <protection locked="0"/>
    </xf>
    <xf numFmtId="43" fontId="2" fillId="0" borderId="48" xfId="1" applyFont="1" applyBorder="1" applyAlignment="1" applyProtection="1">
      <alignment horizontal="center" vertical="center"/>
      <protection locked="0"/>
    </xf>
    <xf numFmtId="43" fontId="2" fillId="0" borderId="48" xfId="1" applyFont="1" applyBorder="1" applyAlignment="1" applyProtection="1">
      <alignment horizontal="center" vertical="top"/>
      <protection locked="0"/>
    </xf>
    <xf numFmtId="43" fontId="2" fillId="0" borderId="0" xfId="1" applyFont="1" applyAlignment="1" applyProtection="1">
      <alignment horizontal="center" vertical="top"/>
      <protection locked="0"/>
    </xf>
    <xf numFmtId="43" fontId="2" fillId="0" borderId="0" xfId="1" applyFont="1" applyAlignment="1" applyProtection="1">
      <alignment horizontal="center" vertical="center"/>
      <protection locked="0"/>
    </xf>
    <xf numFmtId="0" fontId="0" fillId="2" borderId="0" xfId="0" applyFill="1" applyProtection="1">
      <protection locked="0"/>
    </xf>
    <xf numFmtId="0" fontId="22" fillId="2" borderId="0" xfId="0" applyFont="1" applyFill="1" applyAlignment="1" applyProtection="1">
      <alignment horizontal="center" vertical="center" wrapText="1"/>
      <protection locked="0"/>
    </xf>
    <xf numFmtId="0" fontId="0" fillId="0" borderId="0" xfId="0" applyProtection="1">
      <protection locked="0"/>
    </xf>
    <xf numFmtId="0" fontId="5" fillId="2" borderId="0" xfId="0" applyFont="1" applyFill="1" applyAlignment="1" applyProtection="1">
      <alignment vertical="center"/>
      <protection locked="0"/>
    </xf>
    <xf numFmtId="0" fontId="0" fillId="2" borderId="0" xfId="0" applyFill="1" applyAlignment="1" applyProtection="1">
      <alignment vertical="center"/>
      <protection locked="0"/>
    </xf>
    <xf numFmtId="0" fontId="0" fillId="0" borderId="0" xfId="0" applyAlignment="1" applyProtection="1">
      <alignment vertical="center"/>
      <protection locked="0"/>
    </xf>
    <xf numFmtId="0" fontId="5" fillId="2" borderId="0" xfId="0" quotePrefix="1" applyFont="1" applyFill="1" applyProtection="1">
      <protection locked="0"/>
    </xf>
    <xf numFmtId="167" fontId="25" fillId="2" borderId="0" xfId="8" applyFill="1" applyProtection="1">
      <protection locked="0"/>
    </xf>
    <xf numFmtId="0" fontId="2" fillId="2" borderId="0" xfId="0" quotePrefix="1" applyFont="1" applyFill="1" applyAlignment="1" applyProtection="1">
      <alignment horizontal="left" vertical="center"/>
      <protection locked="0"/>
    </xf>
    <xf numFmtId="0" fontId="4" fillId="2" borderId="0" xfId="0" quotePrefix="1" applyFont="1" applyFill="1" applyProtection="1">
      <protection locked="0"/>
    </xf>
    <xf numFmtId="0" fontId="26" fillId="2" borderId="0" xfId="0" applyFont="1" applyFill="1" applyAlignment="1" applyProtection="1">
      <alignment horizontal="left" vertical="center"/>
      <protection locked="0"/>
    </xf>
    <xf numFmtId="0" fontId="4" fillId="0" borderId="0" xfId="0" applyFont="1" applyAlignment="1" applyProtection="1">
      <alignment vertical="center"/>
      <protection locked="0"/>
    </xf>
    <xf numFmtId="0" fontId="4" fillId="2" borderId="0" xfId="0" applyFont="1" applyFill="1" applyAlignment="1" applyProtection="1">
      <alignment vertical="center"/>
      <protection locked="0"/>
    </xf>
    <xf numFmtId="0" fontId="26" fillId="5" borderId="0" xfId="0" applyFont="1" applyFill="1" applyAlignment="1" applyProtection="1">
      <alignment horizontal="left" vertical="center"/>
      <protection locked="0"/>
    </xf>
    <xf numFmtId="0" fontId="26" fillId="5" borderId="0" xfId="0" applyFont="1" applyFill="1" applyAlignment="1" applyProtection="1">
      <alignment horizontal="left" vertical="center" wrapText="1"/>
      <protection locked="0"/>
    </xf>
    <xf numFmtId="0" fontId="26" fillId="2" borderId="0" xfId="0" applyFont="1" applyFill="1" applyAlignment="1" applyProtection="1">
      <alignment horizontal="left" vertical="center" wrapText="1"/>
      <protection locked="0"/>
    </xf>
    <xf numFmtId="174" fontId="27" fillId="2" borderId="0" xfId="0" applyNumberFormat="1" applyFont="1" applyFill="1" applyAlignment="1" applyProtection="1">
      <alignment horizontal="justify" vertical="center"/>
      <protection locked="0"/>
    </xf>
    <xf numFmtId="0" fontId="28" fillId="2" borderId="0" xfId="0" applyFont="1" applyFill="1" applyAlignment="1" applyProtection="1">
      <alignment horizontal="justify" vertical="center"/>
      <protection locked="0"/>
    </xf>
    <xf numFmtId="0" fontId="10" fillId="0" borderId="0" xfId="0" applyFont="1" applyAlignment="1" applyProtection="1">
      <alignment vertical="center"/>
      <protection locked="0"/>
    </xf>
    <xf numFmtId="0" fontId="10" fillId="2" borderId="0" xfId="0" applyFont="1" applyFill="1" applyAlignment="1" applyProtection="1">
      <alignment vertical="center"/>
      <protection locked="0"/>
    </xf>
    <xf numFmtId="173" fontId="21" fillId="0" borderId="0" xfId="0" applyNumberFormat="1" applyFont="1" applyAlignment="1" applyProtection="1">
      <alignment horizontal="right" vertical="top"/>
      <protection locked="0"/>
    </xf>
    <xf numFmtId="173" fontId="2" fillId="0" borderId="0" xfId="0" applyNumberFormat="1" applyFont="1" applyAlignment="1" applyProtection="1">
      <alignment horizontal="right" vertical="top"/>
      <protection locked="0"/>
    </xf>
    <xf numFmtId="173" fontId="2" fillId="0" borderId="11" xfId="0" applyNumberFormat="1" applyFont="1" applyBorder="1" applyAlignment="1" applyProtection="1">
      <alignment horizontal="right" vertical="top"/>
      <protection locked="0"/>
    </xf>
    <xf numFmtId="4" fontId="3" fillId="0" borderId="9" xfId="2" applyNumberFormat="1" applyFont="1" applyBorder="1" applyProtection="1">
      <protection locked="0"/>
    </xf>
    <xf numFmtId="0" fontId="7" fillId="2" borderId="0" xfId="0" applyNumberFormat="1" applyFont="1" applyFill="1" applyBorder="1" applyAlignment="1" applyProtection="1">
      <alignment vertical="top" wrapText="1"/>
    </xf>
    <xf numFmtId="43" fontId="9" fillId="0" borderId="0" xfId="1" applyFont="1" applyBorder="1" applyAlignment="1" applyProtection="1">
      <alignment horizontal="right" vertical="center"/>
      <protection locked="0"/>
    </xf>
    <xf numFmtId="43" fontId="9" fillId="0" borderId="0" xfId="1" applyFont="1" applyBorder="1" applyAlignment="1" applyProtection="1">
      <alignment horizontal="right"/>
      <protection locked="0"/>
    </xf>
    <xf numFmtId="43" fontId="9" fillId="2" borderId="0" xfId="1" applyFont="1" applyFill="1" applyBorder="1" applyAlignment="1" applyProtection="1">
      <alignment horizontal="right" vertical="center"/>
      <protection locked="0"/>
    </xf>
    <xf numFmtId="43" fontId="9" fillId="2" borderId="0" xfId="1" applyFont="1" applyFill="1" applyBorder="1" applyAlignment="1" applyProtection="1">
      <alignment horizontal="right" vertical="top"/>
      <protection locked="0"/>
    </xf>
    <xf numFmtId="43" fontId="9" fillId="2" borderId="0" xfId="1" applyFont="1" applyFill="1" applyBorder="1" applyAlignment="1" applyProtection="1">
      <alignment horizontal="right"/>
      <protection locked="0"/>
    </xf>
    <xf numFmtId="0" fontId="31" fillId="3" borderId="20" xfId="0" applyFont="1" applyFill="1" applyBorder="1" applyAlignment="1">
      <alignment horizontal="left" indent="1"/>
    </xf>
    <xf numFmtId="0" fontId="11" fillId="3" borderId="17" xfId="0" applyFont="1" applyFill="1" applyBorder="1"/>
    <xf numFmtId="0" fontId="11" fillId="3" borderId="17" xfId="0" applyFont="1" applyFill="1" applyBorder="1" applyAlignment="1">
      <alignment vertical="center"/>
    </xf>
    <xf numFmtId="166" fontId="13" fillId="3" borderId="17" xfId="6" applyFont="1" applyFill="1" applyBorder="1" applyAlignment="1">
      <alignment horizontal="right" wrapText="1"/>
    </xf>
    <xf numFmtId="166" fontId="13" fillId="3" borderId="17" xfId="6" applyFont="1" applyFill="1" applyBorder="1" applyAlignment="1">
      <alignment horizontal="center" wrapText="1"/>
    </xf>
    <xf numFmtId="166" fontId="13" fillId="3" borderId="21" xfId="6" applyFont="1" applyFill="1" applyBorder="1" applyAlignment="1">
      <alignment horizontal="right" wrapText="1"/>
    </xf>
    <xf numFmtId="0" fontId="0" fillId="2" borderId="0" xfId="0" applyFill="1" applyProtection="1"/>
    <xf numFmtId="166" fontId="23" fillId="2" borderId="0" xfId="6" applyFont="1" applyFill="1" applyAlignment="1" applyProtection="1">
      <alignment horizontal="left" vertical="center"/>
    </xf>
    <xf numFmtId="0" fontId="24" fillId="2" borderId="0" xfId="0" applyFont="1" applyFill="1" applyAlignment="1" applyProtection="1">
      <alignment vertical="center"/>
    </xf>
    <xf numFmtId="0" fontId="23" fillId="2" borderId="0" xfId="0" quotePrefix="1" applyFont="1" applyFill="1" applyAlignment="1" applyProtection="1">
      <alignment horizontal="left" vertical="center"/>
    </xf>
    <xf numFmtId="0" fontId="24" fillId="2" borderId="0" xfId="0" applyFont="1" applyFill="1" applyAlignment="1" applyProtection="1">
      <alignment vertical="center" wrapText="1"/>
    </xf>
    <xf numFmtId="0" fontId="24" fillId="2" borderId="0" xfId="0" quotePrefix="1" applyFont="1" applyFill="1" applyProtection="1"/>
    <xf numFmtId="0" fontId="2" fillId="2" borderId="0" xfId="0" quotePrefix="1" applyFont="1" applyFill="1" applyAlignment="1" applyProtection="1">
      <alignment horizontal="left" vertical="center"/>
    </xf>
    <xf numFmtId="0" fontId="5" fillId="2" borderId="0" xfId="0" applyFont="1" applyFill="1" applyAlignment="1" applyProtection="1">
      <alignment horizontal="left" vertical="center"/>
    </xf>
    <xf numFmtId="0" fontId="16" fillId="2" borderId="0" xfId="0" applyFont="1" applyFill="1" applyAlignment="1" applyProtection="1">
      <alignment horizontal="left" vertical="center"/>
    </xf>
    <xf numFmtId="0" fontId="16" fillId="2" borderId="0" xfId="0" applyFont="1" applyFill="1" applyAlignment="1" applyProtection="1">
      <alignment horizontal="center" vertical="center"/>
    </xf>
    <xf numFmtId="0" fontId="4" fillId="2" borderId="0" xfId="0" applyFont="1" applyFill="1" applyAlignment="1" applyProtection="1">
      <alignment horizontal="left" vertical="center"/>
    </xf>
    <xf numFmtId="0" fontId="10" fillId="2" borderId="0" xfId="0" applyFont="1" applyFill="1" applyAlignment="1" applyProtection="1">
      <alignment vertical="center"/>
    </xf>
    <xf numFmtId="0" fontId="5" fillId="2" borderId="0" xfId="0" applyFont="1" applyFill="1" applyAlignment="1" applyProtection="1">
      <alignment vertical="center"/>
    </xf>
    <xf numFmtId="174" fontId="27" fillId="5" borderId="0" xfId="0" applyNumberFormat="1" applyFont="1" applyFill="1" applyAlignment="1" applyProtection="1">
      <alignment horizontal="justify" vertical="center"/>
    </xf>
    <xf numFmtId="0" fontId="9" fillId="0" borderId="0" xfId="0" applyFont="1" applyProtection="1">
      <protection locked="0"/>
    </xf>
    <xf numFmtId="0" fontId="9" fillId="2" borderId="0" xfId="0" applyFont="1" applyFill="1" applyProtection="1">
      <protection locked="0"/>
    </xf>
    <xf numFmtId="169" fontId="2" fillId="0" borderId="0" xfId="1" applyNumberFormat="1"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2" fillId="0" borderId="0" xfId="0" applyFont="1" applyAlignment="1" applyProtection="1">
      <alignment vertical="center"/>
      <protection locked="0"/>
    </xf>
    <xf numFmtId="0" fontId="15" fillId="0" borderId="0" xfId="0" applyFont="1" applyProtection="1">
      <protection locked="0"/>
    </xf>
    <xf numFmtId="0" fontId="2" fillId="2" borderId="0" xfId="0" applyFont="1" applyFill="1" applyProtection="1">
      <protection locked="0"/>
    </xf>
    <xf numFmtId="0" fontId="2" fillId="0" borderId="0" xfId="0" applyFont="1" applyProtection="1">
      <protection locked="0"/>
    </xf>
    <xf numFmtId="171" fontId="9" fillId="2" borderId="0" xfId="7" applyFont="1" applyFill="1" applyProtection="1">
      <protection locked="0"/>
    </xf>
    <xf numFmtId="2" fontId="9" fillId="0" borderId="0" xfId="0" quotePrefix="1" applyNumberFormat="1" applyFont="1" applyAlignment="1" applyProtection="1">
      <alignment horizontal="left" vertical="center"/>
      <protection locked="0"/>
    </xf>
    <xf numFmtId="167" fontId="16" fillId="0" borderId="0" xfId="0" applyNumberFormat="1" applyFont="1" applyAlignment="1" applyProtection="1">
      <alignment horizontal="left" vertical="center" wrapText="1"/>
      <protection locked="0"/>
    </xf>
    <xf numFmtId="167" fontId="9" fillId="0" borderId="0" xfId="0" applyNumberFormat="1" applyFont="1" applyAlignment="1" applyProtection="1">
      <alignment horizontal="center" vertical="center"/>
      <protection locked="0"/>
    </xf>
    <xf numFmtId="170" fontId="9" fillId="0" borderId="0" xfId="0" applyNumberFormat="1" applyFont="1" applyAlignment="1" applyProtection="1">
      <alignment horizontal="center" vertical="center"/>
      <protection locked="0"/>
    </xf>
    <xf numFmtId="170" fontId="9" fillId="0" borderId="0" xfId="0" applyNumberFormat="1" applyFont="1" applyAlignment="1" applyProtection="1">
      <alignment horizontal="right" vertical="center"/>
      <protection locked="0"/>
    </xf>
    <xf numFmtId="0" fontId="9" fillId="0" borderId="0" xfId="0" applyFont="1" applyAlignment="1" applyProtection="1">
      <alignment vertical="center"/>
      <protection locked="0"/>
    </xf>
    <xf numFmtId="170" fontId="9" fillId="0" borderId="0" xfId="0" applyNumberFormat="1" applyFont="1" applyAlignment="1" applyProtection="1">
      <alignment vertical="center"/>
      <protection locked="0"/>
    </xf>
    <xf numFmtId="0" fontId="9" fillId="0" borderId="0" xfId="0" applyFont="1" applyAlignment="1" applyProtection="1">
      <alignment horizontal="center" vertical="center"/>
      <protection locked="0"/>
    </xf>
    <xf numFmtId="4" fontId="9" fillId="0" borderId="0" xfId="0" applyNumberFormat="1" applyFont="1" applyAlignment="1" applyProtection="1">
      <alignment horizontal="right" vertical="center"/>
      <protection locked="0"/>
    </xf>
    <xf numFmtId="0" fontId="9" fillId="0" borderId="0" xfId="0" applyFont="1" applyAlignment="1" applyProtection="1">
      <alignment horizontal="center"/>
      <protection locked="0"/>
    </xf>
    <xf numFmtId="4" fontId="9" fillId="0" borderId="0" xfId="0" applyNumberFormat="1" applyFont="1" applyAlignment="1" applyProtection="1">
      <alignment horizontal="right"/>
      <protection locked="0"/>
    </xf>
    <xf numFmtId="0" fontId="15" fillId="6" borderId="55" xfId="0" applyFont="1" applyFill="1" applyBorder="1" applyProtection="1"/>
    <xf numFmtId="0" fontId="15" fillId="6" borderId="16" xfId="0" applyFont="1" applyFill="1" applyBorder="1" applyProtection="1"/>
    <xf numFmtId="0" fontId="15" fillId="6" borderId="56" xfId="0" applyFont="1" applyFill="1" applyBorder="1" applyProtection="1"/>
    <xf numFmtId="0" fontId="14" fillId="6" borderId="26" xfId="0" applyFont="1" applyFill="1" applyBorder="1" applyAlignment="1" applyProtection="1">
      <alignment horizontal="left" vertical="center" indent="1"/>
    </xf>
    <xf numFmtId="0" fontId="15" fillId="6" borderId="0" xfId="0" applyFont="1" applyFill="1" applyBorder="1" applyAlignment="1" applyProtection="1">
      <alignment vertical="center"/>
    </xf>
    <xf numFmtId="0" fontId="15" fillId="6" borderId="57" xfId="0" applyFont="1" applyFill="1" applyBorder="1" applyAlignment="1" applyProtection="1">
      <alignment vertical="center"/>
    </xf>
    <xf numFmtId="0" fontId="14" fillId="6" borderId="26" xfId="0" applyFont="1" applyFill="1" applyBorder="1" applyAlignment="1" applyProtection="1">
      <alignment horizontal="left" indent="1"/>
    </xf>
    <xf numFmtId="0" fontId="15" fillId="6" borderId="0" xfId="0" applyFont="1" applyFill="1" applyBorder="1" applyProtection="1"/>
    <xf numFmtId="0" fontId="15" fillId="6" borderId="57" xfId="0" applyFont="1" applyFill="1" applyBorder="1" applyProtection="1"/>
    <xf numFmtId="0" fontId="11" fillId="6" borderId="26" xfId="0" applyFont="1" applyFill="1" applyBorder="1" applyAlignment="1" applyProtection="1">
      <alignment horizontal="left" indent="1"/>
    </xf>
    <xf numFmtId="0" fontId="29" fillId="6" borderId="26" xfId="0" applyFont="1" applyFill="1" applyBorder="1" applyAlignment="1" applyProtection="1">
      <alignment horizontal="left" indent="1"/>
    </xf>
    <xf numFmtId="0" fontId="15" fillId="6" borderId="11" xfId="0" applyFont="1" applyFill="1" applyBorder="1" applyProtection="1"/>
    <xf numFmtId="0" fontId="15" fillId="6" borderId="58" xfId="0" applyFont="1" applyFill="1" applyBorder="1" applyProtection="1"/>
    <xf numFmtId="167" fontId="16" fillId="0" borderId="59" xfId="0" applyNumberFormat="1" applyFont="1" applyBorder="1" applyAlignment="1" applyProtection="1">
      <alignment horizontal="center" vertical="center"/>
    </xf>
    <xf numFmtId="167" fontId="16" fillId="0" borderId="28" xfId="0" applyNumberFormat="1" applyFont="1" applyBorder="1" applyAlignment="1" applyProtection="1">
      <alignment horizontal="center" vertical="center"/>
    </xf>
    <xf numFmtId="167" fontId="16" fillId="0" borderId="54" xfId="0" applyNumberFormat="1" applyFont="1" applyBorder="1" applyAlignment="1" applyProtection="1">
      <alignment horizontal="center" vertical="center"/>
    </xf>
    <xf numFmtId="167" fontId="16" fillId="0" borderId="36" xfId="0" applyNumberFormat="1" applyFont="1" applyBorder="1" applyAlignment="1" applyProtection="1">
      <alignment horizontal="center" vertical="center" wrapText="1"/>
    </xf>
    <xf numFmtId="4" fontId="16" fillId="0" borderId="7" xfId="0" applyNumberFormat="1" applyFont="1" applyBorder="1" applyAlignment="1" applyProtection="1">
      <alignment horizontal="center" vertical="center" wrapText="1"/>
    </xf>
    <xf numFmtId="167" fontId="16" fillId="0" borderId="60" xfId="0" applyNumberFormat="1" applyFont="1" applyBorder="1" applyAlignment="1" applyProtection="1">
      <alignment horizontal="center" vertical="center" wrapText="1"/>
    </xf>
    <xf numFmtId="167" fontId="16" fillId="0" borderId="61" xfId="0" applyNumberFormat="1" applyFont="1" applyBorder="1" applyAlignment="1" applyProtection="1">
      <alignment horizontal="center" vertical="center"/>
    </xf>
    <xf numFmtId="167" fontId="16" fillId="0" borderId="6" xfId="0" applyNumberFormat="1" applyFont="1" applyBorder="1" applyAlignment="1" applyProtection="1">
      <alignment horizontal="center" vertical="center"/>
    </xf>
    <xf numFmtId="167" fontId="16" fillId="0" borderId="48" xfId="0" applyNumberFormat="1" applyFont="1" applyBorder="1" applyAlignment="1" applyProtection="1">
      <alignment horizontal="center" vertical="center"/>
    </xf>
    <xf numFmtId="167" fontId="16" fillId="0" borderId="0" xfId="0" applyNumberFormat="1" applyFont="1" applyBorder="1" applyAlignment="1" applyProtection="1">
      <alignment horizontal="center" vertical="center"/>
    </xf>
    <xf numFmtId="0" fontId="9" fillId="2" borderId="62" xfId="0" applyFont="1" applyFill="1" applyBorder="1" applyProtection="1"/>
    <xf numFmtId="0" fontId="9" fillId="0" borderId="61" xfId="0" applyFont="1" applyBorder="1" applyProtection="1"/>
    <xf numFmtId="0" fontId="16" fillId="2" borderId="6" xfId="0" applyFont="1" applyFill="1" applyBorder="1" applyAlignment="1" applyProtection="1">
      <alignment horizontal="left" indent="1"/>
    </xf>
    <xf numFmtId="0" fontId="9" fillId="0" borderId="48" xfId="0" applyFont="1" applyBorder="1" applyAlignment="1" applyProtection="1">
      <alignment vertical="center"/>
    </xf>
    <xf numFmtId="170" fontId="9" fillId="0" borderId="48" xfId="0" applyNumberFormat="1" applyFont="1" applyBorder="1" applyAlignment="1" applyProtection="1">
      <alignment horizontal="center" vertical="center"/>
    </xf>
    <xf numFmtId="170" fontId="9" fillId="0" borderId="0" xfId="0" applyNumberFormat="1" applyFont="1" applyBorder="1" applyAlignment="1" applyProtection="1">
      <alignment horizontal="center" vertical="center"/>
    </xf>
    <xf numFmtId="170" fontId="9" fillId="2" borderId="62" xfId="0" applyNumberFormat="1" applyFont="1" applyFill="1" applyBorder="1" applyProtection="1"/>
    <xf numFmtId="167" fontId="16" fillId="0" borderId="6" xfId="0" applyNumberFormat="1" applyFont="1" applyBorder="1" applyAlignment="1" applyProtection="1">
      <alignment horizontal="left" vertical="center" indent="1"/>
    </xf>
    <xf numFmtId="170" fontId="16" fillId="0" borderId="48" xfId="0" applyNumberFormat="1" applyFont="1" applyBorder="1" applyAlignment="1" applyProtection="1">
      <alignment horizontal="center" vertical="center"/>
    </xf>
    <xf numFmtId="170" fontId="16" fillId="0" borderId="0" xfId="0" applyNumberFormat="1" applyFont="1" applyBorder="1" applyAlignment="1" applyProtection="1">
      <alignment horizontal="center" vertical="center"/>
    </xf>
    <xf numFmtId="0" fontId="17" fillId="0" borderId="6" xfId="0" applyFont="1" applyBorder="1" applyAlignment="1" applyProtection="1">
      <alignment horizontal="left" vertical="center" wrapText="1" indent="1"/>
    </xf>
    <xf numFmtId="167" fontId="9" fillId="0" borderId="6" xfId="0" applyNumberFormat="1" applyFont="1" applyBorder="1" applyAlignment="1" applyProtection="1">
      <alignment horizontal="left" vertical="center" wrapText="1" indent="1"/>
    </xf>
    <xf numFmtId="167" fontId="16" fillId="0" borderId="6" xfId="0" applyNumberFormat="1" applyFont="1" applyBorder="1" applyAlignment="1" applyProtection="1">
      <alignment horizontal="left" vertical="top" wrapText="1" indent="1"/>
    </xf>
    <xf numFmtId="0" fontId="9" fillId="0" borderId="6" xfId="0" applyFont="1" applyBorder="1" applyProtection="1"/>
    <xf numFmtId="0" fontId="9" fillId="0" borderId="48" xfId="0" applyFont="1" applyBorder="1" applyProtection="1"/>
    <xf numFmtId="170" fontId="9" fillId="0" borderId="0" xfId="0" applyNumberFormat="1" applyFont="1" applyBorder="1" applyProtection="1"/>
    <xf numFmtId="170" fontId="9" fillId="0" borderId="62" xfId="0" applyNumberFormat="1" applyFont="1" applyBorder="1" applyProtection="1"/>
    <xf numFmtId="167" fontId="9" fillId="0" borderId="61" xfId="0" quotePrefix="1" applyNumberFormat="1" applyFont="1" applyBorder="1" applyAlignment="1" applyProtection="1">
      <alignment horizontal="center" vertical="center"/>
    </xf>
    <xf numFmtId="0" fontId="16" fillId="0" borderId="31" xfId="0" applyFont="1" applyBorder="1" applyAlignment="1" applyProtection="1">
      <alignment horizontal="left" vertical="center" wrapText="1" indent="1"/>
    </xf>
    <xf numFmtId="167" fontId="9" fillId="0" borderId="32" xfId="0" applyNumberFormat="1" applyFont="1" applyBorder="1" applyAlignment="1" applyProtection="1">
      <alignment horizontal="center" vertical="center"/>
    </xf>
    <xf numFmtId="170" fontId="9" fillId="0" borderId="0" xfId="0" applyNumberFormat="1" applyFont="1" applyBorder="1" applyAlignment="1" applyProtection="1">
      <alignment horizontal="right"/>
    </xf>
    <xf numFmtId="170" fontId="9" fillId="0" borderId="62" xfId="0" applyNumberFormat="1" applyFont="1" applyBorder="1" applyAlignment="1" applyProtection="1">
      <alignment horizontal="right"/>
    </xf>
    <xf numFmtId="0" fontId="18" fillId="0" borderId="31" xfId="0" applyFont="1" applyBorder="1" applyAlignment="1" applyProtection="1">
      <alignment horizontal="left" vertical="center" wrapText="1" indent="1"/>
    </xf>
    <xf numFmtId="0" fontId="19" fillId="0" borderId="31" xfId="0" applyFont="1" applyBorder="1" applyAlignment="1" applyProtection="1">
      <alignment horizontal="left" vertical="center" wrapText="1" indent="1"/>
    </xf>
    <xf numFmtId="1" fontId="9" fillId="0" borderId="61" xfId="0" quotePrefix="1" applyNumberFormat="1" applyFont="1" applyBorder="1" applyAlignment="1" applyProtection="1">
      <alignment horizontal="center" vertical="center"/>
    </xf>
    <xf numFmtId="0" fontId="9" fillId="0" borderId="31" xfId="0" applyFont="1" applyBorder="1" applyAlignment="1" applyProtection="1">
      <alignment horizontal="left" vertical="center" wrapText="1" indent="1"/>
    </xf>
    <xf numFmtId="3" fontId="9" fillId="0" borderId="48" xfId="0" applyNumberFormat="1" applyFont="1" applyBorder="1" applyAlignment="1" applyProtection="1">
      <alignment horizontal="center" vertical="center"/>
    </xf>
    <xf numFmtId="43" fontId="9" fillId="0" borderId="48" xfId="1" quotePrefix="1" applyFont="1" applyBorder="1" applyAlignment="1" applyProtection="1">
      <alignment horizontal="center" vertical="center"/>
    </xf>
    <xf numFmtId="3" fontId="9" fillId="0" borderId="32" xfId="0" applyNumberFormat="1" applyFont="1" applyBorder="1" applyAlignment="1" applyProtection="1">
      <alignment horizontal="center" vertical="center"/>
    </xf>
    <xf numFmtId="43" fontId="9" fillId="0" borderId="48" xfId="1" applyFont="1" applyBorder="1" applyAlignment="1" applyProtection="1">
      <alignment horizontal="center" vertical="center"/>
    </xf>
    <xf numFmtId="43" fontId="16" fillId="0" borderId="48" xfId="1" applyFont="1" applyBorder="1" applyAlignment="1" applyProtection="1">
      <alignment horizontal="center"/>
    </xf>
    <xf numFmtId="0" fontId="9" fillId="0" borderId="31" xfId="0" applyFont="1" applyBorder="1" applyAlignment="1" applyProtection="1">
      <alignment horizontal="left" vertical="center" wrapText="1"/>
    </xf>
    <xf numFmtId="1" fontId="9" fillId="0" borderId="61" xfId="0" quotePrefix="1" applyNumberFormat="1" applyFont="1" applyBorder="1" applyAlignment="1" applyProtection="1">
      <alignment horizontal="center" vertical="top"/>
    </xf>
    <xf numFmtId="0" fontId="17" fillId="0" borderId="31" xfId="0" applyFont="1" applyBorder="1" applyAlignment="1" applyProtection="1">
      <alignment horizontal="left" vertical="center" wrapText="1" indent="1"/>
    </xf>
    <xf numFmtId="43" fontId="9" fillId="2" borderId="48" xfId="1" applyFont="1" applyFill="1" applyBorder="1" applyAlignment="1" applyProtection="1">
      <alignment horizontal="center"/>
    </xf>
    <xf numFmtId="43" fontId="9" fillId="2" borderId="48" xfId="1" quotePrefix="1" applyFont="1" applyFill="1" applyBorder="1" applyAlignment="1" applyProtection="1">
      <alignment horizontal="center" vertical="center"/>
    </xf>
    <xf numFmtId="0" fontId="9" fillId="0" borderId="31" xfId="0" applyFont="1" applyBorder="1" applyAlignment="1" applyProtection="1">
      <alignment horizontal="left" vertical="top" wrapText="1" indent="1"/>
    </xf>
    <xf numFmtId="167" fontId="9" fillId="0" borderId="32" xfId="0" applyNumberFormat="1" applyFont="1" applyBorder="1" applyAlignment="1" applyProtection="1">
      <alignment horizontal="center" vertical="top"/>
    </xf>
    <xf numFmtId="43" fontId="9" fillId="2" borderId="48" xfId="1" applyFont="1" applyFill="1" applyBorder="1" applyAlignment="1" applyProtection="1">
      <alignment horizontal="center" vertical="top"/>
    </xf>
    <xf numFmtId="43" fontId="9" fillId="2" borderId="48" xfId="1" applyFont="1" applyFill="1" applyBorder="1" applyAlignment="1" applyProtection="1">
      <alignment horizontal="center" vertical="center"/>
    </xf>
    <xf numFmtId="0" fontId="9" fillId="0" borderId="0" xfId="0" applyFont="1" applyBorder="1" applyAlignment="1" applyProtection="1">
      <alignment horizontal="left" vertical="center" wrapText="1" indent="1"/>
    </xf>
    <xf numFmtId="43" fontId="9" fillId="2" borderId="48" xfId="1" quotePrefix="1" applyFont="1" applyFill="1" applyBorder="1" applyAlignment="1" applyProtection="1">
      <alignment horizontal="center"/>
    </xf>
    <xf numFmtId="167" fontId="9" fillId="0" borderId="48" xfId="0" applyNumberFormat="1" applyFont="1" applyBorder="1" applyAlignment="1" applyProtection="1">
      <alignment horizontal="center" vertical="center"/>
    </xf>
    <xf numFmtId="0" fontId="9" fillId="0" borderId="0" xfId="0" applyFont="1" applyBorder="1" applyAlignment="1" applyProtection="1">
      <alignment horizontal="left" vertical="center" wrapText="1"/>
    </xf>
    <xf numFmtId="0" fontId="16" fillId="0" borderId="0" xfId="0" applyFont="1" applyBorder="1" applyAlignment="1" applyProtection="1">
      <alignment horizontal="right" vertical="center" wrapText="1" indent="1"/>
    </xf>
    <xf numFmtId="0" fontId="17" fillId="0" borderId="0" xfId="0" applyFont="1" applyBorder="1" applyAlignment="1" applyProtection="1">
      <alignment horizontal="left" vertical="center" wrapText="1" indent="1"/>
    </xf>
    <xf numFmtId="175" fontId="9" fillId="2" borderId="48" xfId="1" quotePrefix="1" applyNumberFormat="1" applyFont="1" applyFill="1" applyBorder="1" applyAlignment="1" applyProtection="1">
      <alignment horizontal="center"/>
    </xf>
    <xf numFmtId="175" fontId="9" fillId="2" borderId="48" xfId="1" applyNumberFormat="1" applyFont="1" applyFill="1" applyBorder="1" applyAlignment="1" applyProtection="1">
      <alignment horizontal="center"/>
    </xf>
    <xf numFmtId="175" fontId="9" fillId="2" borderId="32" xfId="1" applyNumberFormat="1" applyFont="1" applyFill="1" applyBorder="1" applyAlignment="1" applyProtection="1">
      <alignment horizontal="center"/>
    </xf>
    <xf numFmtId="0" fontId="9" fillId="0" borderId="32" xfId="0" applyFont="1" applyBorder="1" applyAlignment="1" applyProtection="1">
      <alignment horizontal="left" vertical="top" wrapText="1" indent="1"/>
    </xf>
    <xf numFmtId="43" fontId="9" fillId="2" borderId="32" xfId="1" applyFont="1" applyFill="1" applyBorder="1" applyAlignment="1" applyProtection="1">
      <alignment horizontal="center" vertical="top"/>
    </xf>
    <xf numFmtId="167" fontId="9" fillId="0" borderId="32" xfId="0" applyNumberFormat="1" applyFont="1" applyBorder="1" applyAlignment="1" applyProtection="1">
      <alignment horizontal="left" vertical="center" indent="1"/>
    </xf>
    <xf numFmtId="0" fontId="9" fillId="0" borderId="32" xfId="0" applyFont="1" applyBorder="1" applyAlignment="1" applyProtection="1">
      <alignment horizontal="center" vertical="center"/>
    </xf>
    <xf numFmtId="43" fontId="9" fillId="0" borderId="32" xfId="1" applyFont="1" applyBorder="1" applyAlignment="1" applyProtection="1">
      <alignment horizontal="center" vertical="center"/>
    </xf>
    <xf numFmtId="1" fontId="9" fillId="0" borderId="61" xfId="0" applyNumberFormat="1" applyFont="1" applyBorder="1" applyAlignment="1" applyProtection="1">
      <alignment vertical="center"/>
    </xf>
    <xf numFmtId="167" fontId="16" fillId="0" borderId="32" xfId="0" applyNumberFormat="1" applyFont="1" applyBorder="1" applyAlignment="1" applyProtection="1">
      <alignment horizontal="right" vertical="center"/>
    </xf>
    <xf numFmtId="167" fontId="16" fillId="0" borderId="32" xfId="0" quotePrefix="1" applyNumberFormat="1" applyFont="1" applyBorder="1" applyAlignment="1" applyProtection="1">
      <alignment horizontal="right" vertical="center"/>
    </xf>
    <xf numFmtId="43" fontId="16" fillId="0" borderId="32" xfId="1" quotePrefix="1" applyFont="1" applyBorder="1" applyAlignment="1" applyProtection="1">
      <alignment horizontal="center" vertical="center"/>
    </xf>
    <xf numFmtId="1" fontId="9" fillId="0" borderId="64" xfId="0" applyNumberFormat="1" applyFont="1" applyBorder="1" applyAlignment="1" applyProtection="1">
      <alignment vertical="center"/>
    </xf>
    <xf numFmtId="167" fontId="16" fillId="0" borderId="21" xfId="0" applyNumberFormat="1" applyFont="1" applyBorder="1" applyAlignment="1" applyProtection="1">
      <alignment horizontal="right" vertical="center"/>
    </xf>
    <xf numFmtId="167" fontId="16" fillId="0" borderId="21" xfId="0" quotePrefix="1" applyNumberFormat="1" applyFont="1" applyBorder="1" applyAlignment="1" applyProtection="1">
      <alignment horizontal="right" vertical="center"/>
    </xf>
    <xf numFmtId="170" fontId="16" fillId="0" borderId="21" xfId="0" quotePrefix="1" applyNumberFormat="1" applyFont="1" applyBorder="1" applyAlignment="1" applyProtection="1">
      <alignment horizontal="center" vertical="center"/>
    </xf>
    <xf numFmtId="43" fontId="9" fillId="0" borderId="62" xfId="1" applyFont="1" applyBorder="1" applyAlignment="1" applyProtection="1">
      <alignment horizontal="right" vertical="center"/>
    </xf>
    <xf numFmtId="43" fontId="9" fillId="0" borderId="62" xfId="1" applyFont="1" applyBorder="1" applyAlignment="1" applyProtection="1">
      <alignment horizontal="right"/>
    </xf>
    <xf numFmtId="43" fontId="9" fillId="0" borderId="62" xfId="1" applyFont="1" applyBorder="1" applyAlignment="1" applyProtection="1">
      <alignment horizontal="right" vertical="top"/>
    </xf>
    <xf numFmtId="43" fontId="16" fillId="0" borderId="62" xfId="1" applyFont="1" applyBorder="1" applyAlignment="1" applyProtection="1">
      <alignment horizontal="right"/>
    </xf>
    <xf numFmtId="43" fontId="9" fillId="0" borderId="63" xfId="1" applyFont="1" applyBorder="1" applyAlignment="1" applyProtection="1">
      <alignment horizontal="right"/>
    </xf>
    <xf numFmtId="43" fontId="9" fillId="0" borderId="65" xfId="1" applyFont="1" applyBorder="1" applyAlignment="1" applyProtection="1">
      <alignment horizontal="right"/>
    </xf>
    <xf numFmtId="43" fontId="9" fillId="2" borderId="0" xfId="1" applyFont="1" applyFill="1" applyBorder="1" applyAlignment="1" applyProtection="1">
      <alignment horizontal="right"/>
    </xf>
    <xf numFmtId="43" fontId="9" fillId="0" borderId="0" xfId="1" applyFont="1" applyBorder="1" applyAlignment="1" applyProtection="1">
      <alignment horizontal="right" vertical="top"/>
    </xf>
    <xf numFmtId="43" fontId="16" fillId="0" borderId="0" xfId="1" quotePrefix="1" applyFont="1" applyBorder="1" applyAlignment="1" applyProtection="1">
      <alignment horizontal="right" vertical="center"/>
    </xf>
    <xf numFmtId="170" fontId="16" fillId="0" borderId="17" xfId="0" quotePrefix="1" applyNumberFormat="1" applyFont="1" applyBorder="1" applyAlignment="1" applyProtection="1">
      <alignment horizontal="right" vertical="center"/>
    </xf>
    <xf numFmtId="0" fontId="3" fillId="0" borderId="0" xfId="2" applyFont="1" applyFill="1" applyBorder="1" applyAlignment="1" applyProtection="1">
      <alignment wrapText="1"/>
      <protection locked="0"/>
    </xf>
    <xf numFmtId="0" fontId="3" fillId="0" borderId="0" xfId="2" applyFont="1" applyFill="1" applyBorder="1" applyAlignment="1" applyProtection="1">
      <alignment horizontal="center"/>
      <protection locked="0"/>
    </xf>
    <xf numFmtId="0" fontId="11" fillId="2" borderId="0" xfId="0" applyFont="1" applyFill="1" applyProtection="1">
      <protection locked="0"/>
    </xf>
    <xf numFmtId="166" fontId="13" fillId="2" borderId="0" xfId="6" applyFont="1" applyFill="1" applyBorder="1" applyAlignment="1" applyProtection="1">
      <alignment wrapText="1"/>
      <protection locked="0"/>
    </xf>
    <xf numFmtId="166" fontId="13" fillId="2" borderId="0" xfId="6" applyFont="1" applyFill="1" applyBorder="1" applyAlignment="1" applyProtection="1">
      <alignment horizontal="right" wrapText="1"/>
      <protection locked="0"/>
    </xf>
    <xf numFmtId="0" fontId="3" fillId="0" borderId="0" xfId="2" applyFont="1" applyFill="1" applyAlignment="1" applyProtection="1">
      <alignment wrapText="1"/>
      <protection locked="0"/>
    </xf>
    <xf numFmtId="0" fontId="3" fillId="0" borderId="0" xfId="2" applyFont="1" applyFill="1" applyAlignment="1" applyProtection="1">
      <protection locked="0"/>
    </xf>
    <xf numFmtId="0" fontId="3" fillId="0" borderId="6" xfId="2" applyFont="1" applyFill="1" applyBorder="1" applyAlignment="1" applyProtection="1">
      <protection locked="0"/>
    </xf>
    <xf numFmtId="0" fontId="6" fillId="0" borderId="0" xfId="2" applyFont="1" applyFill="1" applyAlignment="1" applyProtection="1">
      <protection locked="0"/>
    </xf>
    <xf numFmtId="0" fontId="3" fillId="0" borderId="1" xfId="2" applyFont="1" applyFill="1" applyBorder="1" applyAlignment="1" applyProtection="1">
      <alignment wrapText="1"/>
      <protection locked="0"/>
    </xf>
    <xf numFmtId="0" fontId="11" fillId="3" borderId="2" xfId="0" applyFont="1" applyFill="1" applyBorder="1" applyProtection="1"/>
    <xf numFmtId="0" fontId="11" fillId="3" borderId="3" xfId="0" applyFont="1" applyFill="1" applyBorder="1" applyProtection="1"/>
    <xf numFmtId="0" fontId="11" fillId="3" borderId="3" xfId="0" applyFont="1" applyFill="1" applyBorder="1" applyAlignment="1" applyProtection="1">
      <alignment horizontal="center"/>
    </xf>
    <xf numFmtId="4" fontId="11" fillId="3" borderId="10" xfId="0" applyNumberFormat="1" applyFont="1" applyFill="1" applyBorder="1" applyAlignment="1" applyProtection="1">
      <alignment horizontal="right"/>
    </xf>
    <xf numFmtId="0" fontId="14" fillId="3" borderId="1" xfId="0" applyFont="1" applyFill="1" applyBorder="1" applyAlignment="1" applyProtection="1">
      <alignment horizontal="left" indent="1"/>
    </xf>
    <xf numFmtId="0" fontId="11" fillId="3" borderId="0" xfId="0" applyFont="1" applyFill="1" applyBorder="1" applyProtection="1"/>
    <xf numFmtId="166" fontId="13" fillId="3" borderId="0" xfId="6" applyFont="1" applyFill="1" applyBorder="1" applyAlignment="1" applyProtection="1">
      <alignment wrapText="1"/>
    </xf>
    <xf numFmtId="166" fontId="13" fillId="3" borderId="6" xfId="6" applyFont="1" applyFill="1" applyBorder="1" applyAlignment="1" applyProtection="1">
      <alignment wrapText="1"/>
    </xf>
    <xf numFmtId="0" fontId="11" fillId="3" borderId="0" xfId="0" applyFont="1" applyFill="1" applyBorder="1" applyAlignment="1" applyProtection="1">
      <alignment vertical="center"/>
    </xf>
    <xf numFmtId="166" fontId="13" fillId="3" borderId="0" xfId="6" applyFont="1" applyFill="1" applyBorder="1" applyAlignment="1" applyProtection="1">
      <alignment horizontal="right" wrapText="1"/>
    </xf>
    <xf numFmtId="166" fontId="13" fillId="3" borderId="0" xfId="6" applyFont="1" applyFill="1" applyBorder="1" applyAlignment="1" applyProtection="1">
      <alignment horizontal="center" wrapText="1"/>
    </xf>
    <xf numFmtId="166" fontId="13" fillId="3" borderId="6" xfId="6" applyFont="1" applyFill="1" applyBorder="1" applyAlignment="1" applyProtection="1">
      <alignment horizontal="right" wrapText="1"/>
    </xf>
    <xf numFmtId="0" fontId="31" fillId="3" borderId="20" xfId="0" applyFont="1" applyFill="1" applyBorder="1" applyAlignment="1" applyProtection="1">
      <alignment horizontal="left" indent="1"/>
    </xf>
    <xf numFmtId="0" fontId="11" fillId="3" borderId="11" xfId="0" applyFont="1" applyFill="1" applyBorder="1" applyProtection="1"/>
    <xf numFmtId="0" fontId="11" fillId="3" borderId="11" xfId="0" applyFont="1" applyFill="1" applyBorder="1" applyAlignment="1" applyProtection="1">
      <alignment vertical="center"/>
    </xf>
    <xf numFmtId="166" fontId="13" fillId="3" borderId="11" xfId="6" applyFont="1" applyFill="1" applyBorder="1" applyAlignment="1" applyProtection="1">
      <alignment horizontal="right" wrapText="1"/>
    </xf>
    <xf numFmtId="166" fontId="13" fillId="3" borderId="11" xfId="6" applyFont="1" applyFill="1" applyBorder="1" applyAlignment="1" applyProtection="1">
      <alignment horizontal="center" wrapText="1"/>
    </xf>
    <xf numFmtId="166" fontId="13" fillId="3" borderId="12" xfId="6" applyFont="1" applyFill="1" applyBorder="1" applyAlignment="1" applyProtection="1">
      <alignment horizontal="right" wrapText="1"/>
    </xf>
    <xf numFmtId="0" fontId="10" fillId="0" borderId="4" xfId="2" applyFont="1" applyFill="1" applyBorder="1" applyAlignment="1" applyProtection="1">
      <alignment horizontal="center" vertical="center" wrapText="1"/>
    </xf>
    <xf numFmtId="0" fontId="10" fillId="0" borderId="7" xfId="2" applyFont="1" applyFill="1" applyBorder="1" applyAlignment="1" applyProtection="1">
      <alignment horizontal="center" vertical="center" wrapText="1"/>
    </xf>
    <xf numFmtId="0" fontId="10" fillId="0" borderId="14" xfId="2" applyFont="1" applyFill="1" applyBorder="1" applyAlignment="1" applyProtection="1">
      <alignment horizontal="center" vertical="center" wrapText="1"/>
    </xf>
    <xf numFmtId="0" fontId="10" fillId="0" borderId="8" xfId="2" applyFont="1" applyFill="1" applyBorder="1" applyAlignment="1" applyProtection="1">
      <alignment horizontal="center" vertical="center" wrapText="1"/>
    </xf>
    <xf numFmtId="0" fontId="3" fillId="0" borderId="5" xfId="2" applyFont="1" applyFill="1" applyBorder="1" applyAlignment="1" applyProtection="1"/>
    <xf numFmtId="0" fontId="3" fillId="0" borderId="0" xfId="2" applyFont="1" applyFill="1" applyBorder="1" applyAlignment="1" applyProtection="1">
      <alignment wrapText="1"/>
    </xf>
    <xf numFmtId="0" fontId="3" fillId="0" borderId="5" xfId="2" applyFont="1" applyFill="1" applyBorder="1" applyAlignment="1" applyProtection="1">
      <alignment horizontal="center"/>
    </xf>
    <xf numFmtId="0" fontId="3" fillId="0" borderId="9" xfId="2" applyFont="1" applyFill="1" applyBorder="1" applyAlignment="1" applyProtection="1"/>
    <xf numFmtId="0" fontId="3" fillId="0" borderId="6" xfId="2" applyFont="1" applyFill="1" applyBorder="1" applyAlignment="1" applyProtection="1"/>
    <xf numFmtId="0" fontId="6" fillId="0" borderId="5" xfId="2" applyFont="1" applyFill="1" applyBorder="1" applyAlignment="1" applyProtection="1"/>
    <xf numFmtId="0" fontId="16" fillId="2" borderId="32" xfId="0" applyFont="1" applyFill="1" applyBorder="1" applyAlignment="1" applyProtection="1">
      <alignment horizontal="left" indent="1"/>
    </xf>
    <xf numFmtId="0" fontId="6" fillId="0" borderId="5" xfId="2" applyFont="1" applyFill="1" applyBorder="1" applyAlignment="1" applyProtection="1">
      <alignment horizontal="center"/>
    </xf>
    <xf numFmtId="4" fontId="6" fillId="0" borderId="9" xfId="2" applyNumberFormat="1" applyFont="1" applyFill="1" applyBorder="1" applyAlignment="1" applyProtection="1"/>
    <xf numFmtId="4" fontId="6" fillId="0" borderId="6" xfId="2" applyNumberFormat="1" applyFont="1" applyFill="1" applyBorder="1" applyAlignment="1" applyProtection="1"/>
    <xf numFmtId="4" fontId="3" fillId="0" borderId="9" xfId="2" applyNumberFormat="1" applyFont="1" applyFill="1" applyBorder="1" applyAlignment="1" applyProtection="1"/>
    <xf numFmtId="4" fontId="3" fillId="0" borderId="6" xfId="2" applyNumberFormat="1" applyFont="1" applyFill="1" applyBorder="1" applyAlignment="1" applyProtection="1"/>
    <xf numFmtId="0" fontId="5" fillId="0" borderId="5" xfId="2" applyFont="1" applyFill="1" applyBorder="1" applyAlignment="1" applyProtection="1"/>
    <xf numFmtId="0" fontId="20" fillId="0" borderId="37" xfId="0" applyFont="1" applyBorder="1" applyAlignment="1" applyProtection="1">
      <alignment horizontal="left" vertical="center" wrapText="1" indent="1"/>
    </xf>
    <xf numFmtId="0" fontId="5" fillId="0" borderId="34" xfId="2" applyFont="1" applyFill="1" applyBorder="1" applyAlignment="1" applyProtection="1"/>
    <xf numFmtId="0" fontId="3" fillId="0" borderId="0" xfId="2" applyFont="1" applyFill="1" applyBorder="1" applyAlignment="1" applyProtection="1">
      <alignment horizontal="left" wrapText="1" indent="1"/>
    </xf>
    <xf numFmtId="0" fontId="3" fillId="0" borderId="34" xfId="2" applyFont="1" applyFill="1" applyBorder="1" applyAlignment="1" applyProtection="1">
      <alignment horizontal="center"/>
    </xf>
    <xf numFmtId="0" fontId="6" fillId="0" borderId="0" xfId="2" applyFont="1" applyFill="1" applyBorder="1" applyAlignment="1" applyProtection="1">
      <alignment wrapText="1"/>
    </xf>
    <xf numFmtId="0" fontId="7" fillId="0" borderId="0" xfId="2" applyFont="1" applyFill="1" applyBorder="1" applyAlignment="1" applyProtection="1">
      <alignment wrapText="1"/>
    </xf>
    <xf numFmtId="0" fontId="3" fillId="0" borderId="5" xfId="2" applyFont="1" applyFill="1" applyBorder="1" applyAlignment="1" applyProtection="1">
      <alignment horizontal="center" vertical="center"/>
    </xf>
    <xf numFmtId="0" fontId="3" fillId="0" borderId="38" xfId="2" applyFont="1" applyFill="1" applyBorder="1" applyAlignment="1" applyProtection="1">
      <alignment horizontal="center"/>
    </xf>
    <xf numFmtId="0" fontId="3" fillId="0" borderId="34" xfId="2" applyFont="1" applyFill="1" applyBorder="1" applyAlignment="1" applyProtection="1">
      <alignment horizontal="center" vertical="center"/>
    </xf>
    <xf numFmtId="0" fontId="5" fillId="0" borderId="0" xfId="2" applyFont="1" applyFill="1" applyBorder="1" applyAlignment="1" applyProtection="1">
      <alignment horizontal="right" wrapText="1"/>
    </xf>
    <xf numFmtId="0" fontId="3" fillId="0" borderId="13" xfId="2" applyFont="1" applyFill="1" applyBorder="1" applyAlignment="1" applyProtection="1"/>
    <xf numFmtId="0" fontId="3" fillId="0" borderId="11" xfId="2" applyFont="1" applyFill="1" applyBorder="1" applyAlignment="1" applyProtection="1">
      <alignment wrapText="1"/>
    </xf>
    <xf numFmtId="0" fontId="3" fillId="0" borderId="13" xfId="2" applyFont="1" applyFill="1" applyBorder="1" applyAlignment="1" applyProtection="1">
      <alignment horizontal="center"/>
    </xf>
    <xf numFmtId="4" fontId="3" fillId="0" borderId="6" xfId="2" applyNumberFormat="1" applyFont="1" applyFill="1" applyBorder="1" applyAlignment="1" applyProtection="1">
      <alignment vertical="center"/>
    </xf>
    <xf numFmtId="4" fontId="3" fillId="0" borderId="6" xfId="2" applyNumberFormat="1" applyFont="1" applyFill="1" applyBorder="1" applyAlignment="1" applyProtection="1">
      <alignment horizontal="right"/>
    </xf>
    <xf numFmtId="4" fontId="5" fillId="0" borderId="25" xfId="2" applyNumberFormat="1" applyFont="1" applyFill="1" applyBorder="1" applyAlignment="1" applyProtection="1"/>
    <xf numFmtId="4" fontId="3" fillId="0" borderId="12" xfId="2" applyNumberFormat="1" applyFont="1" applyFill="1" applyBorder="1" applyAlignment="1" applyProtection="1"/>
    <xf numFmtId="4" fontId="3" fillId="0" borderId="15" xfId="2" applyNumberFormat="1" applyFont="1" applyFill="1" applyBorder="1" applyAlignment="1" applyProtection="1"/>
    <xf numFmtId="0" fontId="3" fillId="0" borderId="0" xfId="2" applyFont="1" applyProtection="1">
      <protection locked="0"/>
    </xf>
    <xf numFmtId="164" fontId="3" fillId="0" borderId="9" xfId="0" applyNumberFormat="1" applyFont="1" applyBorder="1" applyAlignment="1" applyProtection="1">
      <protection locked="0"/>
    </xf>
    <xf numFmtId="0" fontId="14" fillId="3" borderId="1" xfId="0" applyFont="1" applyFill="1" applyBorder="1" applyProtection="1"/>
    <xf numFmtId="0" fontId="14" fillId="3" borderId="51" xfId="0" applyFont="1" applyFill="1" applyBorder="1" applyProtection="1"/>
    <xf numFmtId="0" fontId="16" fillId="2" borderId="32" xfId="0" applyFont="1" applyFill="1" applyBorder="1" applyAlignment="1" applyProtection="1">
      <alignment horizontal="left" wrapText="1" indent="1"/>
    </xf>
    <xf numFmtId="4" fontId="3" fillId="0" borderId="32" xfId="2" applyNumberFormat="1" applyFont="1" applyFill="1" applyBorder="1" applyAlignment="1" applyProtection="1"/>
    <xf numFmtId="0" fontId="5" fillId="0" borderId="0" xfId="2" applyFont="1" applyFill="1" applyBorder="1" applyAlignment="1" applyProtection="1">
      <alignment wrapText="1"/>
    </xf>
    <xf numFmtId="2" fontId="3" fillId="0" borderId="5" xfId="2" applyNumberFormat="1" applyFont="1" applyFill="1" applyBorder="1" applyAlignment="1" applyProtection="1">
      <alignment horizontal="center"/>
    </xf>
    <xf numFmtId="0" fontId="3" fillId="0" borderId="48" xfId="2" applyFont="1" applyBorder="1" applyAlignment="1" applyProtection="1">
      <alignment horizontal="center"/>
    </xf>
    <xf numFmtId="0" fontId="6" fillId="0" borderId="0" xfId="0" applyFont="1" applyAlignment="1" applyProtection="1">
      <alignment vertical="top" wrapText="1"/>
    </xf>
    <xf numFmtId="0" fontId="3" fillId="0" borderId="0" xfId="2" applyFont="1" applyAlignment="1" applyProtection="1">
      <alignment wrapText="1"/>
    </xf>
    <xf numFmtId="0" fontId="7" fillId="0" borderId="0" xfId="2" applyFont="1" applyAlignment="1" applyProtection="1">
      <alignment wrapText="1"/>
    </xf>
    <xf numFmtId="2" fontId="3" fillId="0" borderId="48" xfId="2" applyNumberFormat="1" applyFont="1" applyBorder="1" applyAlignment="1" applyProtection="1">
      <alignment horizontal="center"/>
    </xf>
    <xf numFmtId="0" fontId="3" fillId="0" borderId="0" xfId="0" applyFont="1" applyAlignment="1" applyProtection="1">
      <alignment vertical="top" wrapText="1"/>
    </xf>
    <xf numFmtId="9" fontId="3" fillId="0" borderId="5" xfId="3" applyFont="1" applyBorder="1" applyAlignment="1" applyProtection="1">
      <alignment horizontal="center"/>
    </xf>
    <xf numFmtId="165" fontId="3" fillId="0" borderId="5" xfId="1" applyNumberFormat="1" applyFont="1" applyFill="1" applyBorder="1" applyAlignment="1" applyProtection="1">
      <alignment horizontal="center"/>
    </xf>
    <xf numFmtId="0" fontId="3" fillId="0" borderId="0" xfId="2" applyFont="1" applyFill="1" applyBorder="1" applyAlignment="1" applyProtection="1"/>
    <xf numFmtId="0" fontId="3" fillId="0" borderId="0" xfId="2" applyFont="1" applyFill="1" applyBorder="1" applyAlignment="1" applyProtection="1">
      <alignment horizontal="center"/>
    </xf>
    <xf numFmtId="4" fontId="3" fillId="0" borderId="32" xfId="2" applyNumberFormat="1" applyFont="1" applyBorder="1" applyProtection="1"/>
    <xf numFmtId="4" fontId="3" fillId="0" borderId="0" xfId="2" applyNumberFormat="1" applyFont="1" applyFill="1" applyBorder="1" applyAlignment="1" applyProtection="1"/>
    <xf numFmtId="164" fontId="3" fillId="0" borderId="9" xfId="0" applyNumberFormat="1" applyFont="1" applyBorder="1" applyAlignment="1" applyProtection="1"/>
    <xf numFmtId="2" fontId="3" fillId="0" borderId="34" xfId="2" applyNumberFormat="1" applyFont="1" applyFill="1" applyBorder="1" applyAlignment="1" applyProtection="1">
      <alignment horizontal="center"/>
    </xf>
    <xf numFmtId="0" fontId="3" fillId="0" borderId="0" xfId="2" applyFont="1" applyFill="1" applyBorder="1" applyAlignment="1" applyProtection="1">
      <alignment vertical="center" wrapText="1"/>
    </xf>
    <xf numFmtId="0" fontId="3" fillId="0" borderId="48" xfId="2" applyFont="1" applyBorder="1" applyAlignment="1" applyProtection="1">
      <alignment horizontal="center" vertical="center"/>
    </xf>
    <xf numFmtId="0" fontId="2" fillId="0" borderId="0" xfId="0" applyFont="1" applyAlignment="1" applyProtection="1">
      <alignment horizontal="left" vertical="top" wrapText="1" indent="1"/>
    </xf>
    <xf numFmtId="167" fontId="21" fillId="0" borderId="48" xfId="0" applyNumberFormat="1" applyFont="1" applyBorder="1" applyAlignment="1" applyProtection="1">
      <alignment horizontal="center" vertical="top"/>
    </xf>
    <xf numFmtId="4" fontId="21" fillId="0" borderId="48" xfId="0" applyNumberFormat="1" applyFont="1" applyBorder="1" applyAlignment="1" applyProtection="1">
      <alignment horizontal="center" vertical="top"/>
    </xf>
    <xf numFmtId="0" fontId="21" fillId="2" borderId="0" xfId="0" applyFont="1" applyFill="1" applyAlignment="1" applyProtection="1">
      <alignment horizontal="left" vertical="top" wrapText="1" indent="1"/>
    </xf>
    <xf numFmtId="0" fontId="4" fillId="2" borderId="0" xfId="0" applyFont="1" applyFill="1" applyAlignment="1" applyProtection="1">
      <alignment horizontal="right" vertical="top" wrapText="1" indent="1"/>
    </xf>
    <xf numFmtId="167" fontId="2" fillId="0" borderId="48" xfId="0" applyNumberFormat="1" applyFont="1" applyBorder="1" applyAlignment="1" applyProtection="1">
      <alignment horizontal="center" vertical="top"/>
    </xf>
    <xf numFmtId="4" fontId="2" fillId="0" borderId="48" xfId="0" applyNumberFormat="1" applyFont="1" applyBorder="1" applyAlignment="1" applyProtection="1">
      <alignment horizontal="center" vertical="top"/>
    </xf>
    <xf numFmtId="0" fontId="2" fillId="2" borderId="33" xfId="0" applyFont="1" applyFill="1" applyBorder="1" applyAlignment="1" applyProtection="1">
      <alignment horizontal="right" vertical="top" wrapText="1" indent="1"/>
    </xf>
    <xf numFmtId="167" fontId="2" fillId="0" borderId="33" xfId="0" applyNumberFormat="1" applyFont="1" applyBorder="1" applyAlignment="1" applyProtection="1">
      <alignment horizontal="center" vertical="top"/>
    </xf>
    <xf numFmtId="4" fontId="2" fillId="0" borderId="46" xfId="0" applyNumberFormat="1" applyFont="1" applyBorder="1" applyAlignment="1" applyProtection="1">
      <alignment horizontal="center" vertical="top"/>
    </xf>
    <xf numFmtId="0" fontId="2" fillId="2" borderId="32" xfId="0" applyFont="1" applyFill="1" applyBorder="1" applyAlignment="1" applyProtection="1">
      <alignment horizontal="left" vertical="top" wrapText="1" indent="1"/>
    </xf>
    <xf numFmtId="167" fontId="2" fillId="0" borderId="32" xfId="0" applyNumberFormat="1" applyFont="1" applyBorder="1" applyAlignment="1" applyProtection="1">
      <alignment horizontal="center" vertical="top"/>
    </xf>
    <xf numFmtId="0" fontId="4" fillId="2" borderId="32" xfId="0" applyFont="1" applyFill="1" applyBorder="1" applyAlignment="1" applyProtection="1">
      <alignment horizontal="right" vertical="top" wrapText="1" indent="1"/>
    </xf>
    <xf numFmtId="0" fontId="4" fillId="2" borderId="48" xfId="0" applyFont="1" applyFill="1" applyBorder="1" applyAlignment="1" applyProtection="1">
      <alignment horizontal="right" vertical="top" wrapText="1" indent="1"/>
    </xf>
    <xf numFmtId="0" fontId="4" fillId="2" borderId="51" xfId="0" applyFont="1" applyFill="1" applyBorder="1" applyAlignment="1" applyProtection="1">
      <alignment horizontal="right" vertical="top" wrapText="1" indent="1"/>
    </xf>
    <xf numFmtId="165" fontId="3" fillId="0" borderId="5" xfId="1" applyNumberFormat="1" applyFont="1" applyFill="1" applyBorder="1" applyAlignment="1" applyProtection="1">
      <alignment horizontal="center" vertical="center"/>
    </xf>
    <xf numFmtId="9" fontId="3" fillId="0" borderId="38" xfId="3" applyFont="1" applyBorder="1" applyAlignment="1" applyProtection="1">
      <alignment horizontal="center"/>
    </xf>
    <xf numFmtId="165" fontId="3" fillId="0" borderId="38" xfId="1" applyNumberFormat="1" applyFont="1" applyFill="1" applyBorder="1" applyAlignment="1" applyProtection="1">
      <alignment horizontal="center"/>
    </xf>
    <xf numFmtId="0" fontId="3" fillId="0" borderId="48" xfId="2" applyFont="1" applyFill="1" applyBorder="1" applyAlignment="1" applyProtection="1">
      <alignment horizontal="center"/>
    </xf>
    <xf numFmtId="44" fontId="21" fillId="0" borderId="30" xfId="9" applyFont="1" applyBorder="1" applyAlignment="1" applyProtection="1">
      <alignment horizontal="right" vertical="top"/>
    </xf>
    <xf numFmtId="173" fontId="21" fillId="0" borderId="42" xfId="0" applyNumberFormat="1" applyFont="1" applyBorder="1" applyAlignment="1" applyProtection="1">
      <alignment horizontal="right" vertical="top"/>
    </xf>
    <xf numFmtId="170" fontId="4" fillId="0" borderId="30" xfId="9" applyNumberFormat="1" applyFont="1" applyBorder="1" applyAlignment="1" applyProtection="1">
      <alignment horizontal="right" vertical="top"/>
    </xf>
    <xf numFmtId="173" fontId="4" fillId="0" borderId="53" xfId="0" applyNumberFormat="1" applyFont="1" applyBorder="1" applyAlignment="1" applyProtection="1">
      <alignment horizontal="right" vertical="top"/>
    </xf>
    <xf numFmtId="173" fontId="2" fillId="0" borderId="30" xfId="0" applyNumberFormat="1" applyFont="1" applyBorder="1" applyAlignment="1" applyProtection="1">
      <alignment horizontal="right" vertical="top"/>
    </xf>
    <xf numFmtId="173" fontId="4" fillId="0" borderId="30" xfId="0" applyNumberFormat="1" applyFont="1" applyBorder="1" applyAlignment="1" applyProtection="1">
      <alignment horizontal="right" vertical="top"/>
    </xf>
    <xf numFmtId="4" fontId="3" fillId="0" borderId="6" xfId="2" applyNumberFormat="1" applyFont="1" applyFill="1" applyBorder="1" applyAlignment="1" applyProtection="1">
      <alignment horizontal="right" vertical="center"/>
    </xf>
    <xf numFmtId="4" fontId="3" fillId="0" borderId="32" xfId="2" applyNumberFormat="1" applyFont="1" applyFill="1" applyBorder="1" applyAlignment="1" applyProtection="1">
      <alignment horizontal="right"/>
    </xf>
    <xf numFmtId="0" fontId="2" fillId="0" borderId="0" xfId="0" applyFont="1" applyAlignment="1" applyProtection="1">
      <alignment horizontal="center"/>
      <protection locked="0"/>
    </xf>
    <xf numFmtId="166" fontId="16" fillId="0" borderId="0" xfId="6" applyFont="1" applyAlignment="1" applyProtection="1">
      <alignment wrapText="1"/>
      <protection locked="0"/>
    </xf>
    <xf numFmtId="0" fontId="20" fillId="0" borderId="0" xfId="0" applyFont="1" applyProtection="1">
      <protection locked="0"/>
    </xf>
    <xf numFmtId="0" fontId="20" fillId="0" borderId="0" xfId="0" applyFont="1" applyAlignment="1" applyProtection="1">
      <alignment horizontal="center"/>
      <protection locked="0"/>
    </xf>
    <xf numFmtId="0" fontId="2" fillId="2" borderId="51" xfId="0" applyFont="1" applyFill="1" applyBorder="1" applyProtection="1">
      <protection locked="0"/>
    </xf>
    <xf numFmtId="2" fontId="2" fillId="0" borderId="0" xfId="0" applyNumberFormat="1" applyFont="1" applyAlignment="1" applyProtection="1">
      <alignment vertical="top"/>
      <protection locked="0"/>
    </xf>
    <xf numFmtId="2" fontId="2" fillId="0" borderId="0" xfId="0" applyNumberFormat="1" applyFont="1" applyAlignment="1" applyProtection="1">
      <alignment horizontal="center" vertical="top"/>
      <protection locked="0"/>
    </xf>
    <xf numFmtId="2" fontId="2" fillId="0" borderId="0" xfId="0" applyNumberFormat="1" applyFont="1" applyProtection="1">
      <protection locked="0"/>
    </xf>
    <xf numFmtId="0" fontId="5" fillId="2" borderId="0" xfId="0" applyFont="1" applyFill="1" applyProtection="1">
      <protection locked="0"/>
    </xf>
    <xf numFmtId="171" fontId="5" fillId="2" borderId="0" xfId="7" applyFont="1" applyFill="1" applyProtection="1">
      <protection locked="0"/>
    </xf>
    <xf numFmtId="0" fontId="5" fillId="0" borderId="0" xfId="0" applyFont="1" applyProtection="1">
      <protection locked="0"/>
    </xf>
    <xf numFmtId="2" fontId="5" fillId="0" borderId="0" xfId="0" applyNumberFormat="1" applyFont="1" applyAlignment="1" applyProtection="1">
      <alignment vertical="top"/>
      <protection locked="0"/>
    </xf>
    <xf numFmtId="2" fontId="5" fillId="0" borderId="0" xfId="0" applyNumberFormat="1" applyFont="1" applyAlignment="1" applyProtection="1">
      <alignment horizontal="center" vertical="top"/>
      <protection locked="0"/>
    </xf>
    <xf numFmtId="2" fontId="5" fillId="0" borderId="0" xfId="0" applyNumberFormat="1" applyFont="1" applyProtection="1">
      <protection locked="0"/>
    </xf>
    <xf numFmtId="1" fontId="2" fillId="0" borderId="0" xfId="0" applyNumberFormat="1" applyFont="1" applyAlignment="1" applyProtection="1">
      <alignment vertical="center"/>
      <protection locked="0"/>
    </xf>
    <xf numFmtId="0" fontId="2" fillId="0" borderId="0" xfId="0" applyFont="1" applyAlignment="1" applyProtection="1">
      <alignment horizontal="center" vertical="center"/>
      <protection locked="0"/>
    </xf>
    <xf numFmtId="4" fontId="2" fillId="0" borderId="0" xfId="0" applyNumberFormat="1" applyFont="1" applyAlignment="1" applyProtection="1">
      <alignment horizontal="right" vertical="center"/>
      <protection locked="0"/>
    </xf>
    <xf numFmtId="4" fontId="2" fillId="0" borderId="0" xfId="0" applyNumberFormat="1" applyFont="1" applyAlignment="1" applyProtection="1">
      <alignment vertical="center"/>
      <protection locked="0"/>
    </xf>
    <xf numFmtId="2" fontId="2" fillId="0" borderId="0" xfId="0" applyNumberFormat="1" applyFont="1" applyAlignment="1" applyProtection="1">
      <alignment vertical="center"/>
      <protection locked="0"/>
    </xf>
    <xf numFmtId="2" fontId="2" fillId="2" borderId="0" xfId="0" applyNumberFormat="1" applyFont="1" applyFill="1" applyAlignment="1" applyProtection="1">
      <alignment horizontal="center" vertical="top"/>
      <protection locked="0"/>
    </xf>
    <xf numFmtId="2" fontId="2" fillId="2" borderId="0" xfId="0" applyNumberFormat="1" applyFont="1" applyFill="1" applyAlignment="1" applyProtection="1">
      <alignment vertical="top"/>
      <protection locked="0"/>
    </xf>
    <xf numFmtId="2" fontId="2" fillId="2" borderId="0" xfId="0" applyNumberFormat="1" applyFont="1" applyFill="1" applyProtection="1">
      <protection locked="0"/>
    </xf>
    <xf numFmtId="2" fontId="2" fillId="2" borderId="0" xfId="0" applyNumberFormat="1" applyFont="1" applyFill="1" applyAlignment="1" applyProtection="1">
      <alignment horizontal="center"/>
      <protection locked="0"/>
    </xf>
    <xf numFmtId="0" fontId="2" fillId="2" borderId="0" xfId="0" applyFont="1" applyFill="1" applyAlignment="1" applyProtection="1">
      <alignment horizontal="center"/>
      <protection locked="0"/>
    </xf>
    <xf numFmtId="4" fontId="2" fillId="0" borderId="0" xfId="0" applyNumberFormat="1" applyFont="1" applyAlignment="1" applyProtection="1">
      <alignment horizontal="right"/>
      <protection locked="0"/>
    </xf>
    <xf numFmtId="0" fontId="2" fillId="7" borderId="2" xfId="0" applyFont="1" applyFill="1" applyBorder="1" applyProtection="1"/>
    <xf numFmtId="0" fontId="2" fillId="7" borderId="3" xfId="0" applyFont="1" applyFill="1" applyBorder="1" applyProtection="1"/>
    <xf numFmtId="0" fontId="2" fillId="7" borderId="3" xfId="0" applyFont="1" applyFill="1" applyBorder="1" applyAlignment="1" applyProtection="1">
      <alignment horizontal="center"/>
    </xf>
    <xf numFmtId="4" fontId="2" fillId="7" borderId="3" xfId="0" applyNumberFormat="1" applyFont="1" applyFill="1" applyBorder="1" applyAlignment="1" applyProtection="1">
      <alignment horizontal="right"/>
    </xf>
    <xf numFmtId="0" fontId="2" fillId="7" borderId="10" xfId="0" applyFont="1" applyFill="1" applyBorder="1" applyProtection="1"/>
    <xf numFmtId="0" fontId="14" fillId="7" borderId="1" xfId="0" applyFont="1" applyFill="1" applyBorder="1" applyAlignment="1" applyProtection="1">
      <alignment horizontal="left" indent="1"/>
    </xf>
    <xf numFmtId="0" fontId="2" fillId="7" borderId="0" xfId="0" applyFont="1" applyFill="1" applyProtection="1"/>
    <xf numFmtId="166" fontId="16" fillId="7" borderId="0" xfId="6" applyFont="1" applyFill="1" applyAlignment="1" applyProtection="1">
      <alignment wrapText="1"/>
    </xf>
    <xf numFmtId="166" fontId="16" fillId="7" borderId="32" xfId="6" applyFont="1" applyFill="1" applyBorder="1" applyAlignment="1" applyProtection="1">
      <alignment wrapText="1"/>
    </xf>
    <xf numFmtId="0" fontId="8" fillId="7" borderId="0" xfId="0" applyFont="1" applyFill="1" applyAlignment="1" applyProtection="1">
      <alignment vertical="center"/>
    </xf>
    <xf numFmtId="0" fontId="8" fillId="7" borderId="11" xfId="0" applyFont="1" applyFill="1" applyBorder="1" applyAlignment="1" applyProtection="1">
      <alignment vertical="center"/>
    </xf>
    <xf numFmtId="166" fontId="16" fillId="7" borderId="11" xfId="6" applyFont="1" applyFill="1" applyBorder="1" applyAlignment="1" applyProtection="1">
      <alignment horizontal="right" wrapText="1"/>
    </xf>
    <xf numFmtId="166" fontId="16" fillId="7" borderId="11" xfId="6" applyFont="1" applyFill="1" applyBorder="1" applyAlignment="1" applyProtection="1">
      <alignment horizontal="center" wrapText="1"/>
    </xf>
    <xf numFmtId="166" fontId="16" fillId="7" borderId="33" xfId="6" applyFont="1" applyFill="1" applyBorder="1" applyAlignment="1" applyProtection="1">
      <alignment horizontal="right" wrapText="1"/>
    </xf>
    <xf numFmtId="167" fontId="4" fillId="0" borderId="38" xfId="0" applyNumberFormat="1" applyFont="1" applyBorder="1" applyAlignment="1" applyProtection="1">
      <alignment horizontal="center" vertical="center"/>
    </xf>
    <xf numFmtId="4" fontId="4" fillId="0" borderId="0" xfId="0" applyNumberFormat="1" applyFont="1" applyAlignment="1" applyProtection="1">
      <alignment horizontal="center" vertical="center"/>
    </xf>
    <xf numFmtId="167" fontId="4" fillId="0" borderId="30" xfId="0" applyNumberFormat="1" applyFont="1" applyBorder="1" applyAlignment="1" applyProtection="1">
      <alignment horizontal="center" vertical="center" wrapText="1"/>
    </xf>
    <xf numFmtId="0" fontId="2" fillId="0" borderId="1" xfId="0" applyFont="1" applyBorder="1" applyProtection="1"/>
    <xf numFmtId="0" fontId="16" fillId="2" borderId="38" xfId="0" applyFont="1" applyFill="1" applyBorder="1" applyAlignment="1" applyProtection="1">
      <alignment horizontal="left" wrapText="1" indent="1"/>
    </xf>
    <xf numFmtId="0" fontId="2" fillId="0" borderId="38" xfId="0" applyFont="1" applyBorder="1" applyAlignment="1" applyProtection="1">
      <alignment vertical="center"/>
    </xf>
    <xf numFmtId="0" fontId="2" fillId="0" borderId="38" xfId="0" applyFont="1" applyBorder="1" applyAlignment="1" applyProtection="1">
      <alignment horizontal="center" vertical="center"/>
    </xf>
    <xf numFmtId="170" fontId="2" fillId="0" borderId="1" xfId="0" applyNumberFormat="1" applyFont="1" applyBorder="1" applyAlignment="1" applyProtection="1">
      <alignment horizontal="right" vertical="center"/>
    </xf>
    <xf numFmtId="166" fontId="10" fillId="0" borderId="30" xfId="6" applyFont="1" applyBorder="1" applyAlignment="1" applyProtection="1">
      <alignment horizontal="right"/>
    </xf>
    <xf numFmtId="0" fontId="5" fillId="2" borderId="38" xfId="0" applyFont="1" applyFill="1" applyBorder="1" applyProtection="1"/>
    <xf numFmtId="0" fontId="2" fillId="0" borderId="32" xfId="0" applyFont="1" applyBorder="1" applyAlignment="1" applyProtection="1">
      <alignment vertical="center"/>
    </xf>
    <xf numFmtId="170" fontId="2" fillId="0" borderId="0" xfId="0" applyNumberFormat="1" applyFont="1" applyAlignment="1" applyProtection="1">
      <alignment horizontal="right" vertical="center"/>
    </xf>
    <xf numFmtId="167" fontId="4" fillId="0" borderId="1" xfId="0" applyNumberFormat="1" applyFont="1" applyBorder="1" applyAlignment="1" applyProtection="1">
      <alignment horizontal="center" vertical="center"/>
    </xf>
    <xf numFmtId="0" fontId="20" fillId="0" borderId="38" xfId="0" applyFont="1" applyBorder="1" applyAlignment="1" applyProtection="1">
      <alignment horizontal="left" vertical="center" wrapText="1" indent="1"/>
    </xf>
    <xf numFmtId="167" fontId="4" fillId="0" borderId="32" xfId="0" applyNumberFormat="1" applyFont="1" applyBorder="1" applyAlignment="1" applyProtection="1">
      <alignment horizontal="center" vertical="center"/>
    </xf>
    <xf numFmtId="170" fontId="4" fillId="0" borderId="0" xfId="0" applyNumberFormat="1" applyFont="1" applyAlignment="1" applyProtection="1">
      <alignment horizontal="center" vertical="center"/>
    </xf>
    <xf numFmtId="167" fontId="20" fillId="0" borderId="47" xfId="0" applyNumberFormat="1" applyFont="1" applyBorder="1" applyAlignment="1" applyProtection="1">
      <alignment horizontal="left" vertical="center" wrapText="1"/>
    </xf>
    <xf numFmtId="167" fontId="4" fillId="0" borderId="6" xfId="0" applyNumberFormat="1" applyFont="1" applyBorder="1" applyAlignment="1" applyProtection="1">
      <alignment horizontal="center" vertical="center"/>
    </xf>
    <xf numFmtId="167" fontId="4" fillId="0" borderId="48" xfId="0" applyNumberFormat="1" applyFont="1" applyBorder="1" applyAlignment="1" applyProtection="1">
      <alignment horizontal="center" vertical="center"/>
    </xf>
    <xf numFmtId="167" fontId="4" fillId="0" borderId="49" xfId="0" applyNumberFormat="1" applyFont="1" applyBorder="1" applyAlignment="1" applyProtection="1">
      <alignment horizontal="center" vertical="center"/>
    </xf>
    <xf numFmtId="0" fontId="2" fillId="0" borderId="37" xfId="0" applyFont="1" applyBorder="1" applyAlignment="1" applyProtection="1">
      <alignment horizontal="left" vertical="center" wrapText="1" indent="1"/>
    </xf>
    <xf numFmtId="167" fontId="2" fillId="0" borderId="49" xfId="0" quotePrefix="1" applyNumberFormat="1" applyFont="1" applyBorder="1" applyAlignment="1" applyProtection="1">
      <alignment horizontal="center" vertical="center"/>
    </xf>
    <xf numFmtId="0" fontId="2" fillId="0" borderId="32" xfId="0" applyFont="1" applyBorder="1" applyAlignment="1" applyProtection="1">
      <alignment horizontal="left" vertical="center" indent="1"/>
    </xf>
    <xf numFmtId="167" fontId="2" fillId="0" borderId="32" xfId="0" applyNumberFormat="1" applyFont="1" applyBorder="1" applyAlignment="1" applyProtection="1">
      <alignment horizontal="center" vertical="center"/>
    </xf>
    <xf numFmtId="3" fontId="2" fillId="0" borderId="48" xfId="0" applyNumberFormat="1" applyFont="1" applyBorder="1" applyAlignment="1" applyProtection="1">
      <alignment horizontal="center"/>
    </xf>
    <xf numFmtId="4" fontId="2" fillId="0" borderId="30" xfId="0" applyNumberFormat="1" applyFont="1" applyBorder="1" applyAlignment="1" applyProtection="1">
      <alignment horizontal="right" vertical="center"/>
    </xf>
    <xf numFmtId="1" fontId="2" fillId="0" borderId="49" xfId="0" quotePrefix="1" applyNumberFormat="1" applyFont="1" applyBorder="1" applyAlignment="1" applyProtection="1">
      <alignment horizontal="center" vertical="top"/>
    </xf>
    <xf numFmtId="0" fontId="20" fillId="0" borderId="6" xfId="0" applyFont="1" applyBorder="1" applyAlignment="1" applyProtection="1">
      <alignment horizontal="left" vertical="center" wrapText="1" indent="1"/>
    </xf>
    <xf numFmtId="167" fontId="2" fillId="0" borderId="6" xfId="0" applyNumberFormat="1" applyFont="1" applyBorder="1" applyAlignment="1" applyProtection="1">
      <alignment horizontal="center" vertical="top"/>
    </xf>
    <xf numFmtId="3" fontId="2" fillId="0" borderId="48" xfId="0" applyNumberFormat="1" applyFont="1" applyBorder="1" applyAlignment="1" applyProtection="1">
      <alignment horizontal="center" vertical="top"/>
    </xf>
    <xf numFmtId="170" fontId="2" fillId="0" borderId="0" xfId="0" applyNumberFormat="1" applyFont="1" applyAlignment="1" applyProtection="1">
      <alignment horizontal="right" vertical="top"/>
    </xf>
    <xf numFmtId="173" fontId="2" fillId="0" borderId="50" xfId="0" applyNumberFormat="1" applyFont="1" applyBorder="1" applyAlignment="1" applyProtection="1">
      <alignment horizontal="right" vertical="top"/>
    </xf>
    <xf numFmtId="0" fontId="21" fillId="0" borderId="6" xfId="0" applyFont="1" applyBorder="1" applyAlignment="1" applyProtection="1">
      <alignment horizontal="left" vertical="center" wrapText="1" indent="1"/>
    </xf>
    <xf numFmtId="1" fontId="2" fillId="0" borderId="38" xfId="0" quotePrefix="1" applyNumberFormat="1" applyFont="1" applyBorder="1" applyAlignment="1" applyProtection="1">
      <alignment horizontal="center" vertical="top"/>
    </xf>
    <xf numFmtId="0" fontId="2" fillId="0" borderId="6" xfId="0" applyFont="1" applyBorder="1" applyAlignment="1" applyProtection="1">
      <alignment horizontal="left" vertical="center" wrapText="1" indent="1"/>
    </xf>
    <xf numFmtId="167" fontId="21" fillId="0" borderId="6" xfId="0" applyNumberFormat="1" applyFont="1" applyBorder="1" applyAlignment="1" applyProtection="1">
      <alignment horizontal="center" vertical="top"/>
    </xf>
    <xf numFmtId="3" fontId="21" fillId="0" borderId="48" xfId="0" applyNumberFormat="1" applyFont="1" applyBorder="1" applyAlignment="1" applyProtection="1">
      <alignment horizontal="center" vertical="top"/>
    </xf>
    <xf numFmtId="170" fontId="21" fillId="0" borderId="0" xfId="0" applyNumberFormat="1" applyFont="1" applyAlignment="1" applyProtection="1">
      <alignment horizontal="right" vertical="top"/>
    </xf>
    <xf numFmtId="173" fontId="21" fillId="0" borderId="50" xfId="0" applyNumberFormat="1" applyFont="1" applyBorder="1" applyAlignment="1" applyProtection="1">
      <alignment horizontal="right" vertical="top"/>
    </xf>
    <xf numFmtId="173" fontId="21" fillId="0" borderId="30" xfId="0" applyNumberFormat="1" applyFont="1" applyBorder="1" applyAlignment="1" applyProtection="1">
      <alignment horizontal="right" vertical="top"/>
    </xf>
    <xf numFmtId="172" fontId="2" fillId="0" borderId="38" xfId="0" quotePrefix="1" applyNumberFormat="1" applyFont="1" applyBorder="1" applyAlignment="1" applyProtection="1">
      <alignment horizontal="center" vertical="top"/>
    </xf>
    <xf numFmtId="173" fontId="4" fillId="0" borderId="50" xfId="0" applyNumberFormat="1" applyFont="1" applyBorder="1" applyAlignment="1" applyProtection="1">
      <alignment horizontal="right" vertical="top"/>
    </xf>
    <xf numFmtId="172" fontId="2" fillId="0" borderId="48" xfId="0" quotePrefix="1" applyNumberFormat="1" applyFont="1" applyBorder="1" applyAlignment="1" applyProtection="1">
      <alignment horizontal="center" vertical="top"/>
    </xf>
    <xf numFmtId="3" fontId="2" fillId="0" borderId="6" xfId="0" applyNumberFormat="1" applyFont="1" applyBorder="1" applyAlignment="1" applyProtection="1">
      <alignment horizontal="center" vertical="top"/>
    </xf>
    <xf numFmtId="0" fontId="4" fillId="0" borderId="6" xfId="0" applyFont="1" applyBorder="1" applyAlignment="1" applyProtection="1">
      <alignment horizontal="left" vertical="center" indent="1"/>
    </xf>
    <xf numFmtId="170" fontId="21" fillId="0" borderId="48" xfId="0" applyNumberFormat="1" applyFont="1" applyBorder="1" applyAlignment="1" applyProtection="1">
      <alignment horizontal="center" vertical="top"/>
    </xf>
    <xf numFmtId="172" fontId="2" fillId="0" borderId="6" xfId="0" quotePrefix="1" applyNumberFormat="1" applyFont="1" applyBorder="1" applyAlignment="1" applyProtection="1">
      <alignment horizontal="left" vertical="top" indent="1"/>
    </xf>
    <xf numFmtId="172" fontId="20" fillId="0" borderId="6" xfId="0" quotePrefix="1" applyNumberFormat="1" applyFont="1" applyBorder="1" applyAlignment="1" applyProtection="1">
      <alignment horizontal="left" vertical="top" wrapText="1" indent="1"/>
    </xf>
    <xf numFmtId="0" fontId="2" fillId="0" borderId="6" xfId="0" applyFont="1" applyBorder="1" applyAlignment="1" applyProtection="1">
      <alignment horizontal="center" vertical="center" wrapText="1"/>
    </xf>
    <xf numFmtId="2" fontId="21" fillId="0" borderId="6" xfId="0" applyNumberFormat="1" applyFont="1" applyBorder="1" applyAlignment="1" applyProtection="1">
      <alignment horizontal="center" vertical="top"/>
    </xf>
    <xf numFmtId="43" fontId="2" fillId="0" borderId="0" xfId="1" applyFont="1" applyAlignment="1" applyProtection="1">
      <alignment horizontal="center" vertical="top"/>
    </xf>
    <xf numFmtId="43" fontId="2" fillId="0" borderId="30" xfId="1" applyFont="1" applyBorder="1" applyAlignment="1" applyProtection="1">
      <alignment horizontal="right" vertical="top"/>
    </xf>
    <xf numFmtId="172" fontId="2" fillId="0" borderId="6" xfId="0" quotePrefix="1" applyNumberFormat="1" applyFont="1" applyBorder="1" applyAlignment="1" applyProtection="1">
      <alignment horizontal="left" vertical="top" wrapText="1" indent="1"/>
    </xf>
    <xf numFmtId="1" fontId="2" fillId="0" borderId="38" xfId="0" quotePrefix="1" applyNumberFormat="1" applyFont="1" applyBorder="1" applyAlignment="1" applyProtection="1">
      <alignment horizontal="center" vertical="center"/>
    </xf>
    <xf numFmtId="1" fontId="2" fillId="0" borderId="6" xfId="0" applyNumberFormat="1" applyFont="1" applyBorder="1" applyAlignment="1" applyProtection="1">
      <alignment horizontal="center" vertical="center"/>
    </xf>
    <xf numFmtId="1" fontId="2" fillId="0" borderId="48" xfId="0" quotePrefix="1" applyNumberFormat="1" applyFont="1" applyBorder="1" applyAlignment="1" applyProtection="1">
      <alignment horizontal="center" vertical="top"/>
    </xf>
    <xf numFmtId="172" fontId="20" fillId="0" borderId="6" xfId="0" quotePrefix="1" applyNumberFormat="1" applyFont="1" applyBorder="1" applyAlignment="1" applyProtection="1">
      <alignment horizontal="left" vertical="top" indent="1"/>
    </xf>
    <xf numFmtId="2" fontId="2" fillId="0" borderId="6" xfId="0" applyNumberFormat="1" applyFont="1" applyBorder="1" applyAlignment="1" applyProtection="1">
      <alignment horizontal="center" vertical="center"/>
    </xf>
    <xf numFmtId="1" fontId="5" fillId="0" borderId="28" xfId="0" applyNumberFormat="1" applyFont="1" applyBorder="1" applyAlignment="1" applyProtection="1">
      <alignment vertical="center"/>
    </xf>
    <xf numFmtId="1" fontId="5" fillId="0" borderId="28" xfId="0" applyNumberFormat="1" applyFont="1" applyBorder="1" applyAlignment="1" applyProtection="1">
      <alignment horizontal="right" vertical="center"/>
    </xf>
    <xf numFmtId="167" fontId="5" fillId="0" borderId="28" xfId="0" quotePrefix="1" applyNumberFormat="1" applyFont="1" applyBorder="1" applyAlignment="1" applyProtection="1">
      <alignment horizontal="right" vertical="center"/>
    </xf>
    <xf numFmtId="1" fontId="2" fillId="0" borderId="0" xfId="0" applyNumberFormat="1" applyFont="1" applyAlignment="1" applyProtection="1">
      <alignment vertical="center"/>
    </xf>
    <xf numFmtId="0" fontId="2" fillId="0" borderId="0" xfId="0" applyFont="1" applyAlignment="1" applyProtection="1">
      <alignment vertical="center"/>
    </xf>
    <xf numFmtId="0" fontId="2" fillId="0" borderId="0" xfId="0" applyFont="1" applyAlignment="1" applyProtection="1">
      <alignment horizontal="center" vertical="center"/>
    </xf>
    <xf numFmtId="43" fontId="2" fillId="0" borderId="30" xfId="1" applyFont="1" applyBorder="1" applyAlignment="1" applyProtection="1">
      <alignment horizontal="right" vertical="center"/>
    </xf>
    <xf numFmtId="43" fontId="2" fillId="0" borderId="50" xfId="1" applyFont="1" applyBorder="1" applyAlignment="1" applyProtection="1">
      <alignment horizontal="right" vertical="top"/>
    </xf>
    <xf numFmtId="43" fontId="5" fillId="0" borderId="29" xfId="1" applyFont="1" applyBorder="1" applyAlignment="1" applyProtection="1">
      <alignment horizontal="right" vertical="center"/>
    </xf>
    <xf numFmtId="4" fontId="2" fillId="0" borderId="0" xfId="0" applyNumberFormat="1" applyFont="1" applyAlignment="1" applyProtection="1">
      <alignment vertical="center"/>
    </xf>
    <xf numFmtId="43" fontId="5" fillId="0" borderId="52" xfId="1" quotePrefix="1" applyFont="1" applyBorder="1" applyAlignment="1" applyProtection="1">
      <alignment horizontal="right" vertical="center"/>
    </xf>
    <xf numFmtId="4" fontId="2" fillId="0" borderId="0" xfId="0" applyNumberFormat="1" applyFont="1" applyAlignment="1" applyProtection="1">
      <alignment horizontal="right" vertical="center"/>
    </xf>
    <xf numFmtId="0" fontId="22" fillId="0" borderId="0" xfId="0" applyFont="1" applyAlignment="1" applyProtection="1">
      <alignment horizontal="center" vertical="center" wrapText="1"/>
    </xf>
    <xf numFmtId="0" fontId="28" fillId="5" borderId="0" xfId="0" applyFont="1" applyFill="1" applyAlignment="1" applyProtection="1">
      <alignment horizontal="left" vertical="center" wrapText="1"/>
      <protection locked="0"/>
    </xf>
    <xf numFmtId="167" fontId="4" fillId="0" borderId="42" xfId="0" applyNumberFormat="1" applyFont="1" applyBorder="1" applyAlignment="1" applyProtection="1">
      <alignment horizontal="center" vertical="center" wrapText="1"/>
    </xf>
    <xf numFmtId="167" fontId="4" fillId="0" borderId="35" xfId="0" applyNumberFormat="1" applyFont="1" applyBorder="1" applyAlignment="1" applyProtection="1">
      <alignment horizontal="center" vertical="center" wrapText="1"/>
    </xf>
    <xf numFmtId="167" fontId="4" fillId="0" borderId="39" xfId="0" applyNumberFormat="1" applyFont="1" applyBorder="1" applyAlignment="1" applyProtection="1">
      <alignment horizontal="center" vertical="center"/>
    </xf>
    <xf numFmtId="167" fontId="4" fillId="0" borderId="43" xfId="0" applyNumberFormat="1" applyFont="1" applyBorder="1" applyAlignment="1" applyProtection="1">
      <alignment horizontal="center" vertical="center"/>
    </xf>
    <xf numFmtId="167" fontId="4" fillId="0" borderId="40" xfId="0" applyNumberFormat="1" applyFont="1" applyBorder="1" applyAlignment="1" applyProtection="1">
      <alignment horizontal="center" vertical="center"/>
    </xf>
    <xf numFmtId="167" fontId="4" fillId="0" borderId="44" xfId="0" applyNumberFormat="1" applyFont="1" applyBorder="1" applyAlignment="1" applyProtection="1">
      <alignment horizontal="center" vertical="center"/>
    </xf>
    <xf numFmtId="167" fontId="4" fillId="0" borderId="41" xfId="0" applyNumberFormat="1" applyFont="1" applyBorder="1" applyAlignment="1" applyProtection="1">
      <alignment horizontal="center" vertical="center"/>
    </xf>
    <xf numFmtId="167" fontId="4" fillId="0" borderId="45" xfId="0" applyNumberFormat="1" applyFont="1" applyBorder="1" applyAlignment="1" applyProtection="1">
      <alignment horizontal="center" vertical="center"/>
    </xf>
    <xf numFmtId="167" fontId="4" fillId="0" borderId="27" xfId="0" applyNumberFormat="1" applyFont="1" applyBorder="1" applyAlignment="1" applyProtection="1">
      <alignment horizontal="center" vertical="center"/>
    </xf>
    <xf numFmtId="167" fontId="4" fillId="0" borderId="46" xfId="0" applyNumberFormat="1" applyFont="1" applyBorder="1" applyAlignment="1" applyProtection="1">
      <alignment horizontal="center" vertical="center"/>
    </xf>
    <xf numFmtId="4" fontId="4" fillId="0" borderId="3" xfId="0" applyNumberFormat="1" applyFont="1" applyBorder="1" applyAlignment="1" applyProtection="1">
      <alignment horizontal="center" vertical="center"/>
    </xf>
    <xf numFmtId="4" fontId="4" fillId="0" borderId="11" xfId="0" applyNumberFormat="1" applyFont="1" applyBorder="1" applyAlignment="1" applyProtection="1">
      <alignment horizontal="center" vertical="center"/>
    </xf>
    <xf numFmtId="167" fontId="5" fillId="0" borderId="18" xfId="0" applyNumberFormat="1" applyFont="1" applyBorder="1" applyAlignment="1" applyProtection="1">
      <alignment horizontal="center" vertical="center"/>
    </xf>
    <xf numFmtId="167" fontId="5" fillId="0" borderId="16" xfId="0" applyNumberFormat="1" applyFont="1" applyBorder="1" applyAlignment="1" applyProtection="1">
      <alignment horizontal="center" vertical="center"/>
    </xf>
    <xf numFmtId="167" fontId="5" fillId="0" borderId="19" xfId="0" applyNumberFormat="1" applyFont="1" applyBorder="1" applyAlignment="1" applyProtection="1">
      <alignment horizontal="center" vertical="center"/>
    </xf>
    <xf numFmtId="167" fontId="5" fillId="0" borderId="1" xfId="0" applyNumberFormat="1" applyFont="1" applyBorder="1" applyAlignment="1" applyProtection="1">
      <alignment horizontal="center" vertical="center"/>
    </xf>
    <xf numFmtId="167" fontId="5" fillId="0" borderId="0" xfId="0" applyNumberFormat="1" applyFont="1" applyBorder="1" applyAlignment="1" applyProtection="1">
      <alignment horizontal="center" vertical="center"/>
    </xf>
    <xf numFmtId="167" fontId="5" fillId="0" borderId="6" xfId="0" applyNumberFormat="1" applyFont="1" applyBorder="1" applyAlignment="1" applyProtection="1">
      <alignment horizontal="center" vertical="center"/>
    </xf>
    <xf numFmtId="167" fontId="5" fillId="0" borderId="20" xfId="0" applyNumberFormat="1" applyFont="1" applyBorder="1" applyAlignment="1" applyProtection="1">
      <alignment horizontal="center" vertical="center"/>
    </xf>
    <xf numFmtId="167" fontId="5" fillId="0" borderId="17" xfId="0" applyNumberFormat="1" applyFont="1" applyBorder="1" applyAlignment="1" applyProtection="1">
      <alignment horizontal="center" vertical="center"/>
    </xf>
    <xf numFmtId="167" fontId="5" fillId="0" borderId="21" xfId="0" applyNumberFormat="1" applyFont="1" applyBorder="1" applyAlignment="1" applyProtection="1">
      <alignment horizontal="center" vertical="center"/>
    </xf>
    <xf numFmtId="167" fontId="5" fillId="0" borderId="22" xfId="0" quotePrefix="1" applyNumberFormat="1" applyFont="1" applyBorder="1" applyAlignment="1" applyProtection="1">
      <alignment horizontal="center" vertical="center" wrapText="1"/>
    </xf>
    <xf numFmtId="167" fontId="5" fillId="0" borderId="5" xfId="0" quotePrefix="1" applyNumberFormat="1" applyFont="1" applyBorder="1" applyAlignment="1" applyProtection="1">
      <alignment horizontal="center" vertical="center" wrapText="1"/>
    </xf>
    <xf numFmtId="167" fontId="5" fillId="0" borderId="23" xfId="0" quotePrefix="1" applyNumberFormat="1" applyFont="1" applyBorder="1" applyAlignment="1" applyProtection="1">
      <alignment horizontal="center" vertical="center" wrapText="1"/>
    </xf>
    <xf numFmtId="4" fontId="5" fillId="0" borderId="18" xfId="0" applyNumberFormat="1" applyFont="1" applyBorder="1" applyAlignment="1" applyProtection="1">
      <alignment horizontal="center" vertical="center"/>
    </xf>
    <xf numFmtId="4" fontId="5" fillId="0" borderId="19" xfId="0" applyNumberFormat="1" applyFont="1" applyBorder="1" applyAlignment="1" applyProtection="1">
      <alignment horizontal="center" vertical="center"/>
    </xf>
    <xf numFmtId="4" fontId="5" fillId="0" borderId="1" xfId="0" applyNumberFormat="1" applyFont="1" applyBorder="1" applyAlignment="1" applyProtection="1">
      <alignment horizontal="center" vertical="center"/>
    </xf>
    <xf numFmtId="4" fontId="5" fillId="0" borderId="6" xfId="0" applyNumberFormat="1" applyFont="1" applyBorder="1" applyAlignment="1" applyProtection="1">
      <alignment horizontal="center" vertical="center"/>
    </xf>
    <xf numFmtId="4" fontId="5" fillId="0" borderId="20" xfId="0" applyNumberFormat="1" applyFont="1" applyBorder="1" applyAlignment="1" applyProtection="1">
      <alignment horizontal="center" vertical="center"/>
    </xf>
    <xf numFmtId="4" fontId="5" fillId="0" borderId="21" xfId="0" applyNumberFormat="1" applyFont="1" applyBorder="1" applyAlignment="1" applyProtection="1">
      <alignment horizontal="center" vertical="center"/>
    </xf>
  </cellXfs>
  <cellStyles count="10">
    <cellStyle name="Comma" xfId="1" builtinId="3"/>
    <cellStyle name="Comma 2 2 26" xfId="7"/>
    <cellStyle name="Currency" xfId="9" builtinId="4"/>
    <cellStyle name="Hyperlink" xfId="8" builtinId="8"/>
    <cellStyle name="Normal" xfId="0" builtinId="0"/>
    <cellStyle name="Normal 2 2" xfId="2"/>
    <cellStyle name="Normal 3" xfId="4"/>
    <cellStyle name="Normal 5" xfId="5"/>
    <cellStyle name="Normal_BILL2F~1" xfId="6"/>
    <cellStyle name="Percent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4405313</xdr:colOff>
      <xdr:row>1</xdr:row>
      <xdr:rowOff>44980</xdr:rowOff>
    </xdr:from>
    <xdr:to>
      <xdr:col>2</xdr:col>
      <xdr:colOff>5703358</xdr:colOff>
      <xdr:row>3</xdr:row>
      <xdr:rowOff>341906</xdr:rowOff>
    </xdr:to>
    <xdr:pic>
      <xdr:nvPicPr>
        <xdr:cNvPr id="2" name="Picture 1">
          <a:extLst>
            <a:ext uri="{FF2B5EF4-FFF2-40B4-BE49-F238E27FC236}">
              <a16:creationId xmlns:a16="http://schemas.microsoft.com/office/drawing/2014/main" id="{A15D0C28-9C71-42EE-9D65-C03A0F0435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79469" y="235480"/>
          <a:ext cx="1298045" cy="1070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5543550</xdr:colOff>
      <xdr:row>1</xdr:row>
      <xdr:rowOff>0</xdr:rowOff>
    </xdr:from>
    <xdr:to>
      <xdr:col>2</xdr:col>
      <xdr:colOff>4081</xdr:colOff>
      <xdr:row>2</xdr:row>
      <xdr:rowOff>236257</xdr:rowOff>
    </xdr:to>
    <xdr:pic>
      <xdr:nvPicPr>
        <xdr:cNvPr id="2" name="Picture 1">
          <a:extLst>
            <a:ext uri="{FF2B5EF4-FFF2-40B4-BE49-F238E27FC236}">
              <a16:creationId xmlns:a16="http://schemas.microsoft.com/office/drawing/2014/main" id="{67BB14FD-AAA2-4EE1-97B7-ACB5DE7F7A6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312" t="29809" r="22849" b="25269"/>
        <a:stretch/>
      </xdr:blipFill>
      <xdr:spPr>
        <a:xfrm>
          <a:off x="657225" y="295275"/>
          <a:ext cx="4081" cy="664882"/>
        </a:xfrm>
        <a:prstGeom prst="rect">
          <a:avLst/>
        </a:prstGeom>
      </xdr:spPr>
    </xdr:pic>
    <xdr:clientData/>
  </xdr:twoCellAnchor>
  <xdr:twoCellAnchor editAs="oneCell">
    <xdr:from>
      <xdr:col>2</xdr:col>
      <xdr:colOff>0</xdr:colOff>
      <xdr:row>0</xdr:row>
      <xdr:rowOff>0</xdr:rowOff>
    </xdr:from>
    <xdr:to>
      <xdr:col>2</xdr:col>
      <xdr:colOff>3176</xdr:colOff>
      <xdr:row>2</xdr:row>
      <xdr:rowOff>109710</xdr:rowOff>
    </xdr:to>
    <xdr:pic>
      <xdr:nvPicPr>
        <xdr:cNvPr id="3" name="Picture 2">
          <a:extLst>
            <a:ext uri="{FF2B5EF4-FFF2-40B4-BE49-F238E27FC236}">
              <a16:creationId xmlns:a16="http://schemas.microsoft.com/office/drawing/2014/main" id="{A7BCD20D-D923-48AE-86A6-B3B0A8A5271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312" t="29809" r="22849" b="25269"/>
        <a:stretch/>
      </xdr:blipFill>
      <xdr:spPr>
        <a:xfrm>
          <a:off x="2552700" y="0"/>
          <a:ext cx="5442" cy="728835"/>
        </a:xfrm>
        <a:prstGeom prst="rect">
          <a:avLst/>
        </a:prstGeom>
      </xdr:spPr>
    </xdr:pic>
    <xdr:clientData/>
  </xdr:twoCellAnchor>
  <xdr:twoCellAnchor editAs="oneCell">
    <xdr:from>
      <xdr:col>5</xdr:col>
      <xdr:colOff>196952</xdr:colOff>
      <xdr:row>0</xdr:row>
      <xdr:rowOff>70756</xdr:rowOff>
    </xdr:from>
    <xdr:to>
      <xdr:col>6</xdr:col>
      <xdr:colOff>1273016</xdr:colOff>
      <xdr:row>3</xdr:row>
      <xdr:rowOff>66674</xdr:rowOff>
    </xdr:to>
    <xdr:pic>
      <xdr:nvPicPr>
        <xdr:cNvPr id="4" name="Picture 3">
          <a:extLst>
            <a:ext uri="{FF2B5EF4-FFF2-40B4-BE49-F238E27FC236}">
              <a16:creationId xmlns:a16="http://schemas.microsoft.com/office/drawing/2014/main" id="{AF705C3D-44C5-4C9D-98EC-DC7353711E8C}"/>
            </a:ext>
          </a:extLst>
        </xdr:cNvPr>
        <xdr:cNvPicPr>
          <a:picLocks noChangeAspect="1"/>
        </xdr:cNvPicPr>
      </xdr:nvPicPr>
      <xdr:blipFill>
        <a:blip xmlns:r="http://schemas.openxmlformats.org/officeDocument/2006/relationships" r:embed="rId2"/>
        <a:stretch>
          <a:fillRect/>
        </a:stretch>
      </xdr:blipFill>
      <xdr:spPr>
        <a:xfrm>
          <a:off x="10445852" y="70756"/>
          <a:ext cx="2476238" cy="10055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575732</xdr:colOff>
      <xdr:row>1</xdr:row>
      <xdr:rowOff>2722</xdr:rowOff>
    </xdr:from>
    <xdr:to>
      <xdr:col>6</xdr:col>
      <xdr:colOff>1019023</xdr:colOff>
      <xdr:row>5</xdr:row>
      <xdr:rowOff>219076</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8290982" y="183697"/>
          <a:ext cx="1424366" cy="11307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813954</xdr:colOff>
      <xdr:row>1</xdr:row>
      <xdr:rowOff>2722</xdr:rowOff>
    </xdr:from>
    <xdr:to>
      <xdr:col>6</xdr:col>
      <xdr:colOff>1019023</xdr:colOff>
      <xdr:row>5</xdr:row>
      <xdr:rowOff>187634</xdr:rowOff>
    </xdr:to>
    <xdr:pic>
      <xdr:nvPicPr>
        <xdr:cNvPr id="2" name="Picture 1">
          <a:extLst>
            <a:ext uri="{FF2B5EF4-FFF2-40B4-BE49-F238E27FC236}">
              <a16:creationId xmlns:a16="http://schemas.microsoft.com/office/drawing/2014/main" id="{6FFB1DA1-E003-4314-81E4-516312F5335B}"/>
            </a:ext>
          </a:extLst>
        </xdr:cNvPr>
        <xdr:cNvPicPr>
          <a:picLocks noChangeAspect="1"/>
        </xdr:cNvPicPr>
      </xdr:nvPicPr>
      <xdr:blipFill>
        <a:blip xmlns:r="http://schemas.openxmlformats.org/officeDocument/2006/relationships" r:embed="rId1"/>
        <a:stretch>
          <a:fillRect/>
        </a:stretch>
      </xdr:blipFill>
      <xdr:spPr>
        <a:xfrm>
          <a:off x="8104909" y="184563"/>
          <a:ext cx="1183546" cy="108545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813954</xdr:colOff>
      <xdr:row>1</xdr:row>
      <xdr:rowOff>2722</xdr:rowOff>
    </xdr:from>
    <xdr:to>
      <xdr:col>6</xdr:col>
      <xdr:colOff>1019023</xdr:colOff>
      <xdr:row>5</xdr:row>
      <xdr:rowOff>209550</xdr:rowOff>
    </xdr:to>
    <xdr:pic>
      <xdr:nvPicPr>
        <xdr:cNvPr id="2" name="Picture 1">
          <a:extLst>
            <a:ext uri="{FF2B5EF4-FFF2-40B4-BE49-F238E27FC236}">
              <a16:creationId xmlns:a16="http://schemas.microsoft.com/office/drawing/2014/main" id="{23EBB4DC-B864-43AF-9436-132536C6D8B9}"/>
            </a:ext>
          </a:extLst>
        </xdr:cNvPr>
        <xdr:cNvPicPr>
          <a:picLocks noChangeAspect="1"/>
        </xdr:cNvPicPr>
      </xdr:nvPicPr>
      <xdr:blipFill>
        <a:blip xmlns:r="http://schemas.openxmlformats.org/officeDocument/2006/relationships" r:embed="rId1"/>
        <a:stretch>
          <a:fillRect/>
        </a:stretch>
      </xdr:blipFill>
      <xdr:spPr>
        <a:xfrm>
          <a:off x="8100579" y="183697"/>
          <a:ext cx="1186144" cy="112122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180975</xdr:colOff>
      <xdr:row>1</xdr:row>
      <xdr:rowOff>76200</xdr:rowOff>
    </xdr:from>
    <xdr:to>
      <xdr:col>6</xdr:col>
      <xdr:colOff>993413</xdr:colOff>
      <xdr:row>4</xdr:row>
      <xdr:rowOff>93022</xdr:rowOff>
    </xdr:to>
    <xdr:pic>
      <xdr:nvPicPr>
        <xdr:cNvPr id="2" name="Picture 1">
          <a:extLst>
            <a:ext uri="{FF2B5EF4-FFF2-40B4-BE49-F238E27FC236}">
              <a16:creationId xmlns:a16="http://schemas.microsoft.com/office/drawing/2014/main" id="{44F795F5-C8CB-4BFF-BF3B-4680B1C039BC}"/>
            </a:ext>
          </a:extLst>
        </xdr:cNvPr>
        <xdr:cNvPicPr>
          <a:picLocks noChangeAspect="1"/>
        </xdr:cNvPicPr>
      </xdr:nvPicPr>
      <xdr:blipFill>
        <a:blip xmlns:r="http://schemas.openxmlformats.org/officeDocument/2006/relationships" r:embed="rId1"/>
        <a:stretch>
          <a:fillRect/>
        </a:stretch>
      </xdr:blipFill>
      <xdr:spPr>
        <a:xfrm>
          <a:off x="7143750" y="76200"/>
          <a:ext cx="1688738" cy="6645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289982</xdr:colOff>
      <xdr:row>1</xdr:row>
      <xdr:rowOff>2724</xdr:rowOff>
    </xdr:from>
    <xdr:to>
      <xdr:col>6</xdr:col>
      <xdr:colOff>1276198</xdr:colOff>
      <xdr:row>5</xdr:row>
      <xdr:rowOff>177800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8900582" y="164649"/>
          <a:ext cx="1424366" cy="10926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okhelkj/Documents/Northern%20Grid/Limpopo/Emergency%20Tower/Apollo-Cahora%20Bassa%20533kV%20HV%20DC%20Line%20T1070%20Refurbishment%20-%20BoQ%20-%20Re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okhelkj/Downloads/Gebane_Civil%20%20Building%20Works%20-%20Tender%20BoQ%20for%20Komsberg_Rev1%20Addendum%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Bill 1 - P&amp;G"/>
      <sheetName val="Bill 2 - Foundations"/>
      <sheetName val="Summary"/>
    </sheetNames>
    <sheetDataSet>
      <sheetData sheetId="0"/>
      <sheetData sheetId="1"/>
      <sheetData sheetId="2"/>
      <sheetData sheetId="3">
        <row r="17">
          <cell r="F17">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eambles"/>
      <sheetName val="Bill 1 - P&amp;G"/>
      <sheetName val="Bill 2 - SHE"/>
      <sheetName val="Bill 3 - Environmental"/>
      <sheetName val="Bill 4 - Roadworks"/>
      <sheetName val="Bill 5 - Base Foundations"/>
      <sheetName val="Bill 6 - Transformer Plinths"/>
      <sheetName val="Bill 7 - Support Steel"/>
      <sheetName val="Bill 8 - Yardwork Earthing"/>
      <sheetName val="Bill 9 - Cable Trenches"/>
      <sheetName val="Bill 10 - Drainage"/>
      <sheetName val="Bill 11 - Oil Dam"/>
      <sheetName val="Bill 12 - Fire Kiosk"/>
      <sheetName val="Bill 13 - Light Masts"/>
      <sheetName val="Bill 14 - Water Supply"/>
      <sheetName val="Bill 15 - Sewers"/>
      <sheetName val="Bill 16 - Parking"/>
      <sheetName val="Bill 17 - Carport"/>
      <sheetName val="Bill 18 - Security Fence"/>
      <sheetName val="Bill 19 - Signage"/>
      <sheetName val="Bill 20 - Control Bld"/>
      <sheetName val="Bill 21 - Cladded Store"/>
      <sheetName val="Bill 22 - Maintenance Workshop"/>
      <sheetName val="Bill 23 - Consumables Store"/>
      <sheetName val="Bill 24 - Access Control Bld"/>
      <sheetName val="Main offer Summary"/>
      <sheetName val="Part B - SSCC (Required)"/>
    </sheetNames>
    <sheetDataSet>
      <sheetData sheetId="0">
        <row r="3">
          <cell r="D3" t="str">
            <v>ESKOM HOLDINGS SOC LTD</v>
          </cell>
        </row>
      </sheetData>
      <sheetData sheetId="1">
        <row r="2">
          <cell r="A2" t="str">
            <v>ESKOM HOLDINGS SOC LTD</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N1332"/>
  <sheetViews>
    <sheetView showGridLines="0" tabSelected="1" view="pageBreakPreview" topLeftCell="A4" zoomScale="80" zoomScaleNormal="100" zoomScaleSheetLayoutView="80" workbookViewId="0">
      <selection activeCell="C6" sqref="C6"/>
    </sheetView>
  </sheetViews>
  <sheetFormatPr defaultColWidth="9.1796875" defaultRowHeight="14.5" x14ac:dyDescent="0.35"/>
  <cols>
    <col min="1" max="1" width="3.54296875" style="73" customWidth="1"/>
    <col min="2" max="2" width="38" style="73" customWidth="1"/>
    <col min="3" max="3" width="86.7265625" style="73" customWidth="1"/>
    <col min="4" max="4" width="3.7265625" style="73" customWidth="1"/>
    <col min="5" max="5" width="3.7265625" style="71" customWidth="1"/>
    <col min="6" max="66" width="9.1796875" style="71"/>
    <col min="67" max="16384" width="9.1796875" style="73"/>
  </cols>
  <sheetData>
    <row r="2" spans="2:66" s="71" customFormat="1" ht="18" customHeight="1" x14ac:dyDescent="0.35">
      <c r="B2" s="107"/>
      <c r="C2" s="107"/>
    </row>
    <row r="3" spans="2:66" ht="42.75" customHeight="1" x14ac:dyDescent="0.35">
      <c r="B3" s="459"/>
      <c r="C3" s="459"/>
      <c r="D3" s="72"/>
    </row>
    <row r="4" spans="2:66" s="76" customFormat="1" ht="28.5" customHeight="1" x14ac:dyDescent="0.35">
      <c r="B4" s="108" t="s">
        <v>137</v>
      </c>
      <c r="C4" s="109" t="s">
        <v>7</v>
      </c>
      <c r="D4" s="74"/>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row>
    <row r="5" spans="2:66" s="76" customFormat="1" ht="41.15" customHeight="1" x14ac:dyDescent="0.35">
      <c r="B5" s="110" t="s">
        <v>138</v>
      </c>
      <c r="C5" s="109" t="s">
        <v>146</v>
      </c>
      <c r="D5" s="74"/>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c r="BB5" s="75"/>
      <c r="BC5" s="75"/>
      <c r="BD5" s="75"/>
      <c r="BE5" s="75"/>
      <c r="BF5" s="75"/>
      <c r="BG5" s="75"/>
      <c r="BH5" s="75"/>
      <c r="BI5" s="75"/>
      <c r="BJ5" s="75"/>
      <c r="BK5" s="75"/>
      <c r="BL5" s="75"/>
      <c r="BM5" s="75"/>
      <c r="BN5" s="75"/>
    </row>
    <row r="6" spans="2:66" s="76" customFormat="1" ht="43.5" customHeight="1" x14ac:dyDescent="0.35">
      <c r="B6" s="110" t="s">
        <v>139</v>
      </c>
      <c r="C6" s="111" t="s">
        <v>165</v>
      </c>
      <c r="D6" s="74"/>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row>
    <row r="7" spans="2:66" ht="20.149999999999999" customHeight="1" x14ac:dyDescent="0.4">
      <c r="B7" s="110"/>
      <c r="C7" s="112"/>
      <c r="D7" s="77"/>
      <c r="H7" s="78"/>
    </row>
    <row r="8" spans="2:66" x14ac:dyDescent="0.35">
      <c r="B8" s="113"/>
      <c r="C8" s="113"/>
      <c r="D8" s="79"/>
      <c r="E8" s="80"/>
    </row>
    <row r="9" spans="2:66" ht="42" customHeight="1" x14ac:dyDescent="0.35">
      <c r="B9" s="114" t="s">
        <v>140</v>
      </c>
      <c r="C9" s="85" t="s">
        <v>147</v>
      </c>
      <c r="D9" s="81"/>
    </row>
    <row r="10" spans="2:66" ht="23.25" customHeight="1" x14ac:dyDescent="0.35">
      <c r="B10" s="115"/>
      <c r="C10" s="82"/>
      <c r="D10" s="83"/>
    </row>
    <row r="11" spans="2:66" ht="30" customHeight="1" x14ac:dyDescent="0.35">
      <c r="B11" s="114" t="s">
        <v>141</v>
      </c>
      <c r="C11" s="84"/>
      <c r="D11" s="81"/>
    </row>
    <row r="12" spans="2:66" ht="22.5" customHeight="1" x14ac:dyDescent="0.35">
      <c r="B12" s="115"/>
      <c r="C12" s="81"/>
      <c r="D12" s="81"/>
    </row>
    <row r="13" spans="2:66" ht="30" customHeight="1" x14ac:dyDescent="0.35">
      <c r="B13" s="114" t="s">
        <v>142</v>
      </c>
      <c r="C13" s="85"/>
      <c r="D13" s="86"/>
    </row>
    <row r="14" spans="2:66" ht="21.75" customHeight="1" x14ac:dyDescent="0.35">
      <c r="B14" s="116"/>
      <c r="C14" s="83"/>
      <c r="D14" s="83"/>
    </row>
    <row r="15" spans="2:66" ht="30" customHeight="1" x14ac:dyDescent="0.35">
      <c r="B15" s="114" t="s">
        <v>143</v>
      </c>
      <c r="C15" s="120">
        <f>[1]Summary!F17</f>
        <v>0</v>
      </c>
      <c r="D15" s="87"/>
    </row>
    <row r="16" spans="2:66" ht="23.25" customHeight="1" x14ac:dyDescent="0.35">
      <c r="B16" s="117" t="s">
        <v>11</v>
      </c>
      <c r="C16" s="88"/>
      <c r="D16" s="88"/>
    </row>
    <row r="17" spans="2:4" ht="12" customHeight="1" x14ac:dyDescent="0.35">
      <c r="B17" s="117"/>
      <c r="C17" s="88"/>
      <c r="D17" s="88"/>
    </row>
    <row r="18" spans="2:4" ht="25.5" customHeight="1" x14ac:dyDescent="0.35">
      <c r="B18" s="114" t="s">
        <v>144</v>
      </c>
      <c r="C18" s="460"/>
      <c r="D18" s="88"/>
    </row>
    <row r="19" spans="2:4" ht="25.5" customHeight="1" x14ac:dyDescent="0.35">
      <c r="B19" s="117"/>
      <c r="C19" s="460"/>
      <c r="D19" s="88"/>
    </row>
    <row r="20" spans="2:4" ht="24" customHeight="1" x14ac:dyDescent="0.35">
      <c r="B20" s="118"/>
      <c r="C20" s="89"/>
      <c r="D20" s="90"/>
    </row>
    <row r="21" spans="2:4" ht="30" customHeight="1" x14ac:dyDescent="0.35">
      <c r="B21" s="119" t="s">
        <v>145</v>
      </c>
      <c r="C21" s="84"/>
      <c r="D21" s="81"/>
    </row>
    <row r="22" spans="2:4" ht="24.75" customHeight="1" x14ac:dyDescent="0.35">
      <c r="B22" s="118"/>
      <c r="C22" s="89"/>
      <c r="D22" s="90"/>
    </row>
    <row r="23" spans="2:4" s="71" customFormat="1" ht="18" customHeight="1" x14ac:dyDescent="0.35"/>
    <row r="24" spans="2:4" s="71" customFormat="1" x14ac:dyDescent="0.35"/>
    <row r="25" spans="2:4" s="71" customFormat="1" x14ac:dyDescent="0.35"/>
    <row r="26" spans="2:4" s="71" customFormat="1" x14ac:dyDescent="0.35"/>
    <row r="27" spans="2:4" s="71" customFormat="1" x14ac:dyDescent="0.35"/>
    <row r="28" spans="2:4" s="71" customFormat="1" x14ac:dyDescent="0.35"/>
    <row r="29" spans="2:4" s="71" customFormat="1" x14ac:dyDescent="0.35"/>
    <row r="30" spans="2:4" s="71" customFormat="1" x14ac:dyDescent="0.35"/>
    <row r="31" spans="2:4" s="71" customFormat="1" x14ac:dyDescent="0.35"/>
    <row r="32" spans="2:4" s="71" customFormat="1" x14ac:dyDescent="0.35"/>
    <row r="33" s="71" customFormat="1" x14ac:dyDescent="0.35"/>
    <row r="34" s="71" customFormat="1" x14ac:dyDescent="0.35"/>
    <row r="35" s="71" customFormat="1" x14ac:dyDescent="0.35"/>
    <row r="36" s="71" customFormat="1" x14ac:dyDescent="0.35"/>
    <row r="37" s="71" customFormat="1" x14ac:dyDescent="0.35"/>
    <row r="38" s="71" customFormat="1" x14ac:dyDescent="0.35"/>
    <row r="39" s="71" customFormat="1" x14ac:dyDescent="0.35"/>
    <row r="40" s="71" customFormat="1" x14ac:dyDescent="0.35"/>
    <row r="41" s="71" customFormat="1" x14ac:dyDescent="0.35"/>
    <row r="42" s="71" customFormat="1" x14ac:dyDescent="0.35"/>
    <row r="43" s="71" customFormat="1" x14ac:dyDescent="0.35"/>
    <row r="44" s="71" customFormat="1" x14ac:dyDescent="0.35"/>
    <row r="45" s="71" customFormat="1" x14ac:dyDescent="0.35"/>
    <row r="46" s="71" customFormat="1" x14ac:dyDescent="0.35"/>
    <row r="47" s="71" customFormat="1" x14ac:dyDescent="0.35"/>
    <row r="48" s="71" customFormat="1" x14ac:dyDescent="0.35"/>
    <row r="49" s="71" customFormat="1" x14ac:dyDescent="0.35"/>
    <row r="50" s="71" customFormat="1" x14ac:dyDescent="0.35"/>
    <row r="51" s="71" customFormat="1" x14ac:dyDescent="0.35"/>
    <row r="52" s="71" customFormat="1" x14ac:dyDescent="0.35"/>
    <row r="53" s="71" customFormat="1" x14ac:dyDescent="0.35"/>
    <row r="54" s="71" customFormat="1" x14ac:dyDescent="0.35"/>
    <row r="55" s="71" customFormat="1" x14ac:dyDescent="0.35"/>
    <row r="56" s="71" customFormat="1" x14ac:dyDescent="0.35"/>
    <row r="57" s="71" customFormat="1" x14ac:dyDescent="0.35"/>
    <row r="58" s="71" customFormat="1" x14ac:dyDescent="0.35"/>
    <row r="59" s="71" customFormat="1" x14ac:dyDescent="0.35"/>
    <row r="60" s="71" customFormat="1" x14ac:dyDescent="0.35"/>
    <row r="61" s="71" customFormat="1" x14ac:dyDescent="0.35"/>
    <row r="62" s="71" customFormat="1" x14ac:dyDescent="0.35"/>
    <row r="63" s="71" customFormat="1" x14ac:dyDescent="0.35"/>
    <row r="64" s="71" customFormat="1" x14ac:dyDescent="0.35"/>
    <row r="65" s="71" customFormat="1" x14ac:dyDescent="0.35"/>
    <row r="66" s="71" customFormat="1" x14ac:dyDescent="0.35"/>
    <row r="67" s="71" customFormat="1" x14ac:dyDescent="0.35"/>
    <row r="68" s="71" customFormat="1" x14ac:dyDescent="0.35"/>
    <row r="69" s="71" customFormat="1" x14ac:dyDescent="0.35"/>
    <row r="70" s="71" customFormat="1" x14ac:dyDescent="0.35"/>
    <row r="71" s="71" customFormat="1" x14ac:dyDescent="0.35"/>
    <row r="72" s="71" customFormat="1" x14ac:dyDescent="0.35"/>
    <row r="73" s="71" customFormat="1" x14ac:dyDescent="0.35"/>
    <row r="74" s="71" customFormat="1" x14ac:dyDescent="0.35"/>
    <row r="75" s="71" customFormat="1" x14ac:dyDescent="0.35"/>
    <row r="76" s="71" customFormat="1" x14ac:dyDescent="0.35"/>
    <row r="77" s="71" customFormat="1" x14ac:dyDescent="0.35"/>
    <row r="78" s="71" customFormat="1" x14ac:dyDescent="0.35"/>
    <row r="79" s="71" customFormat="1" x14ac:dyDescent="0.35"/>
    <row r="80" s="71" customFormat="1" x14ac:dyDescent="0.35"/>
    <row r="81" s="71" customFormat="1" x14ac:dyDescent="0.35"/>
    <row r="82" s="71" customFormat="1" x14ac:dyDescent="0.35"/>
    <row r="83" s="71" customFormat="1" x14ac:dyDescent="0.35"/>
    <row r="84" s="71" customFormat="1" x14ac:dyDescent="0.35"/>
    <row r="85" s="71" customFormat="1" x14ac:dyDescent="0.35"/>
    <row r="86" s="71" customFormat="1" x14ac:dyDescent="0.35"/>
    <row r="87" s="71" customFormat="1" x14ac:dyDescent="0.35"/>
    <row r="88" s="71" customFormat="1" x14ac:dyDescent="0.35"/>
    <row r="89" s="71" customFormat="1" x14ac:dyDescent="0.35"/>
    <row r="90" s="71" customFormat="1" x14ac:dyDescent="0.35"/>
    <row r="91" s="71" customFormat="1" x14ac:dyDescent="0.35"/>
    <row r="92" s="71" customFormat="1" x14ac:dyDescent="0.35"/>
    <row r="93" s="71" customFormat="1" x14ac:dyDescent="0.35"/>
    <row r="94" s="71" customFormat="1" x14ac:dyDescent="0.35"/>
    <row r="95" s="71" customFormat="1" x14ac:dyDescent="0.35"/>
    <row r="96" s="71" customFormat="1" x14ac:dyDescent="0.35"/>
    <row r="97" s="71" customFormat="1" x14ac:dyDescent="0.35"/>
    <row r="98" s="71" customFormat="1" x14ac:dyDescent="0.35"/>
    <row r="99" s="71" customFormat="1" x14ac:dyDescent="0.35"/>
    <row r="100" s="71" customFormat="1" x14ac:dyDescent="0.35"/>
    <row r="101" s="71" customFormat="1" x14ac:dyDescent="0.35"/>
    <row r="102" s="71" customFormat="1" x14ac:dyDescent="0.35"/>
    <row r="103" s="71" customFormat="1" x14ac:dyDescent="0.35"/>
    <row r="104" s="71" customFormat="1" x14ac:dyDescent="0.35"/>
    <row r="105" s="71" customFormat="1" x14ac:dyDescent="0.35"/>
    <row r="106" s="71" customFormat="1" x14ac:dyDescent="0.35"/>
    <row r="107" s="71" customFormat="1" x14ac:dyDescent="0.35"/>
    <row r="108" s="71" customFormat="1" x14ac:dyDescent="0.35"/>
    <row r="109" s="71" customFormat="1" x14ac:dyDescent="0.35"/>
    <row r="110" s="71" customFormat="1" x14ac:dyDescent="0.35"/>
    <row r="111" s="71" customFormat="1" x14ac:dyDescent="0.35"/>
    <row r="112" s="71" customFormat="1" x14ac:dyDescent="0.35"/>
    <row r="113" s="71" customFormat="1" x14ac:dyDescent="0.35"/>
    <row r="114" s="71" customFormat="1" x14ac:dyDescent="0.35"/>
    <row r="115" s="71" customFormat="1" x14ac:dyDescent="0.35"/>
    <row r="116" s="71" customFormat="1" x14ac:dyDescent="0.35"/>
    <row r="117" s="71" customFormat="1" x14ac:dyDescent="0.35"/>
    <row r="118" s="71" customFormat="1" x14ac:dyDescent="0.35"/>
    <row r="119" s="71" customFormat="1" x14ac:dyDescent="0.35"/>
    <row r="120" s="71" customFormat="1" x14ac:dyDescent="0.35"/>
    <row r="121" s="71" customFormat="1" x14ac:dyDescent="0.35"/>
    <row r="122" s="71" customFormat="1" x14ac:dyDescent="0.35"/>
    <row r="123" s="71" customFormat="1" x14ac:dyDescent="0.35"/>
    <row r="124" s="71" customFormat="1" x14ac:dyDescent="0.35"/>
    <row r="125" s="71" customFormat="1" x14ac:dyDescent="0.35"/>
    <row r="126" s="71" customFormat="1" x14ac:dyDescent="0.35"/>
    <row r="127" s="71" customFormat="1" x14ac:dyDescent="0.35"/>
    <row r="128" s="71" customFormat="1" x14ac:dyDescent="0.35"/>
    <row r="129" s="71" customFormat="1" x14ac:dyDescent="0.35"/>
    <row r="130" s="71" customFormat="1" x14ac:dyDescent="0.35"/>
    <row r="131" s="71" customFormat="1" x14ac:dyDescent="0.35"/>
    <row r="132" s="71" customFormat="1" x14ac:dyDescent="0.35"/>
    <row r="133" s="71" customFormat="1" x14ac:dyDescent="0.35"/>
    <row r="134" s="71" customFormat="1" x14ac:dyDescent="0.35"/>
    <row r="135" s="71" customFormat="1" x14ac:dyDescent="0.35"/>
    <row r="136" s="71" customFormat="1" x14ac:dyDescent="0.35"/>
    <row r="137" s="71" customFormat="1" x14ac:dyDescent="0.35"/>
    <row r="138" s="71" customFormat="1" x14ac:dyDescent="0.35"/>
    <row r="139" s="71" customFormat="1" x14ac:dyDescent="0.35"/>
    <row r="140" s="71" customFormat="1" x14ac:dyDescent="0.35"/>
    <row r="141" s="71" customFormat="1" x14ac:dyDescent="0.35"/>
    <row r="142" s="71" customFormat="1" x14ac:dyDescent="0.35"/>
    <row r="143" s="71" customFormat="1" x14ac:dyDescent="0.35"/>
    <row r="144" s="71" customFormat="1" x14ac:dyDescent="0.35"/>
    <row r="145" s="71" customFormat="1" x14ac:dyDescent="0.35"/>
    <row r="146" s="71" customFormat="1" x14ac:dyDescent="0.35"/>
    <row r="147" s="71" customFormat="1" x14ac:dyDescent="0.35"/>
    <row r="148" s="71" customFormat="1" x14ac:dyDescent="0.35"/>
    <row r="149" s="71" customFormat="1" x14ac:dyDescent="0.35"/>
    <row r="150" s="71" customFormat="1" x14ac:dyDescent="0.35"/>
    <row r="151" s="71" customFormat="1" x14ac:dyDescent="0.35"/>
    <row r="152" s="71" customFormat="1" x14ac:dyDescent="0.35"/>
    <row r="153" s="71" customFormat="1" x14ac:dyDescent="0.35"/>
    <row r="154" s="71" customFormat="1" x14ac:dyDescent="0.35"/>
    <row r="155" s="71" customFormat="1" x14ac:dyDescent="0.35"/>
    <row r="156" s="71" customFormat="1" x14ac:dyDescent="0.35"/>
    <row r="157" s="71" customFormat="1" x14ac:dyDescent="0.35"/>
    <row r="158" s="71" customFormat="1" x14ac:dyDescent="0.35"/>
    <row r="159" s="71" customFormat="1" x14ac:dyDescent="0.35"/>
    <row r="160" s="71" customFormat="1" x14ac:dyDescent="0.35"/>
    <row r="161" s="71" customFormat="1" x14ac:dyDescent="0.35"/>
    <row r="162" s="71" customFormat="1" x14ac:dyDescent="0.35"/>
    <row r="163" s="71" customFormat="1" x14ac:dyDescent="0.35"/>
    <row r="164" s="71" customFormat="1" x14ac:dyDescent="0.35"/>
    <row r="165" s="71" customFormat="1" x14ac:dyDescent="0.35"/>
    <row r="166" s="71" customFormat="1" x14ac:dyDescent="0.35"/>
    <row r="167" s="71" customFormat="1" x14ac:dyDescent="0.35"/>
    <row r="168" s="71" customFormat="1" x14ac:dyDescent="0.35"/>
    <row r="169" s="71" customFormat="1" x14ac:dyDescent="0.35"/>
    <row r="170" s="71" customFormat="1" x14ac:dyDescent="0.35"/>
    <row r="171" s="71" customFormat="1" x14ac:dyDescent="0.35"/>
    <row r="172" s="71" customFormat="1" x14ac:dyDescent="0.35"/>
    <row r="173" s="71" customFormat="1" x14ac:dyDescent="0.35"/>
    <row r="174" s="71" customFormat="1" x14ac:dyDescent="0.35"/>
    <row r="175" s="71" customFormat="1" x14ac:dyDescent="0.35"/>
    <row r="176" s="71" customFormat="1" x14ac:dyDescent="0.35"/>
    <row r="177" s="71" customFormat="1" x14ac:dyDescent="0.35"/>
    <row r="178" s="71" customFormat="1" x14ac:dyDescent="0.35"/>
    <row r="179" s="71" customFormat="1" x14ac:dyDescent="0.35"/>
    <row r="180" s="71" customFormat="1" x14ac:dyDescent="0.35"/>
    <row r="181" s="71" customFormat="1" x14ac:dyDescent="0.35"/>
    <row r="182" s="71" customFormat="1" x14ac:dyDescent="0.35"/>
    <row r="183" s="71" customFormat="1" x14ac:dyDescent="0.35"/>
    <row r="184" s="71" customFormat="1" x14ac:dyDescent="0.35"/>
    <row r="185" s="71" customFormat="1" x14ac:dyDescent="0.35"/>
    <row r="186" s="71" customFormat="1" x14ac:dyDescent="0.35"/>
    <row r="187" s="71" customFormat="1" x14ac:dyDescent="0.35"/>
    <row r="188" s="71" customFormat="1" x14ac:dyDescent="0.35"/>
    <row r="189" s="71" customFormat="1" x14ac:dyDescent="0.35"/>
    <row r="190" s="71" customFormat="1" x14ac:dyDescent="0.35"/>
    <row r="191" s="71" customFormat="1" x14ac:dyDescent="0.35"/>
    <row r="192" s="71" customFormat="1" x14ac:dyDescent="0.35"/>
    <row r="193" s="71" customFormat="1" x14ac:dyDescent="0.35"/>
    <row r="194" s="71" customFormat="1" x14ac:dyDescent="0.35"/>
    <row r="195" s="71" customFormat="1" x14ac:dyDescent="0.35"/>
    <row r="196" s="71" customFormat="1" x14ac:dyDescent="0.35"/>
    <row r="197" s="71" customFormat="1" x14ac:dyDescent="0.35"/>
    <row r="198" s="71" customFormat="1" x14ac:dyDescent="0.35"/>
    <row r="199" s="71" customFormat="1" x14ac:dyDescent="0.35"/>
    <row r="200" s="71" customFormat="1" x14ac:dyDescent="0.35"/>
    <row r="201" s="71" customFormat="1" x14ac:dyDescent="0.35"/>
    <row r="202" s="71" customFormat="1" x14ac:dyDescent="0.35"/>
    <row r="203" s="71" customFormat="1" x14ac:dyDescent="0.35"/>
    <row r="204" s="71" customFormat="1" x14ac:dyDescent="0.35"/>
    <row r="205" s="71" customFormat="1" x14ac:dyDescent="0.35"/>
    <row r="206" s="71" customFormat="1" x14ac:dyDescent="0.35"/>
    <row r="207" s="71" customFormat="1" x14ac:dyDescent="0.35"/>
    <row r="208" s="71" customFormat="1" x14ac:dyDescent="0.35"/>
    <row r="209" s="71" customFormat="1" x14ac:dyDescent="0.35"/>
    <row r="210" s="71" customFormat="1" x14ac:dyDescent="0.35"/>
    <row r="211" s="71" customFormat="1" x14ac:dyDescent="0.35"/>
    <row r="212" s="71" customFormat="1" x14ac:dyDescent="0.35"/>
    <row r="213" s="71" customFormat="1" x14ac:dyDescent="0.35"/>
    <row r="214" s="71" customFormat="1" x14ac:dyDescent="0.35"/>
    <row r="215" s="71" customFormat="1" x14ac:dyDescent="0.35"/>
    <row r="216" s="71" customFormat="1" x14ac:dyDescent="0.35"/>
    <row r="217" s="71" customFormat="1" x14ac:dyDescent="0.35"/>
    <row r="218" s="71" customFormat="1" x14ac:dyDescent="0.35"/>
    <row r="219" s="71" customFormat="1" x14ac:dyDescent="0.35"/>
    <row r="220" s="71" customFormat="1" x14ac:dyDescent="0.35"/>
    <row r="221" s="71" customFormat="1" x14ac:dyDescent="0.35"/>
    <row r="222" s="71" customFormat="1" x14ac:dyDescent="0.35"/>
    <row r="223" s="71" customFormat="1" x14ac:dyDescent="0.35"/>
    <row r="224" s="71" customFormat="1" x14ac:dyDescent="0.35"/>
    <row r="225" s="71" customFormat="1" x14ac:dyDescent="0.35"/>
    <row r="226" s="71" customFormat="1" x14ac:dyDescent="0.35"/>
    <row r="227" s="71" customFormat="1" x14ac:dyDescent="0.35"/>
    <row r="228" s="71" customFormat="1" x14ac:dyDescent="0.35"/>
    <row r="229" s="71" customFormat="1" x14ac:dyDescent="0.35"/>
    <row r="230" s="71" customFormat="1" x14ac:dyDescent="0.35"/>
    <row r="231" s="71" customFormat="1" x14ac:dyDescent="0.35"/>
    <row r="232" s="71" customFormat="1" x14ac:dyDescent="0.35"/>
    <row r="233" s="71" customFormat="1" x14ac:dyDescent="0.35"/>
    <row r="234" s="71" customFormat="1" x14ac:dyDescent="0.35"/>
    <row r="235" s="71" customFormat="1" x14ac:dyDescent="0.35"/>
    <row r="236" s="71" customFormat="1" x14ac:dyDescent="0.35"/>
    <row r="237" s="71" customFormat="1" x14ac:dyDescent="0.35"/>
    <row r="238" s="71" customFormat="1" x14ac:dyDescent="0.35"/>
    <row r="239" s="71" customFormat="1" x14ac:dyDescent="0.35"/>
    <row r="240" s="71" customFormat="1" x14ac:dyDescent="0.35"/>
    <row r="241" s="71" customFormat="1" x14ac:dyDescent="0.35"/>
    <row r="242" s="71" customFormat="1" x14ac:dyDescent="0.35"/>
    <row r="243" s="71" customFormat="1" x14ac:dyDescent="0.35"/>
    <row r="244" s="71" customFormat="1" x14ac:dyDescent="0.35"/>
    <row r="245" s="71" customFormat="1" x14ac:dyDescent="0.35"/>
    <row r="246" s="71" customFormat="1" x14ac:dyDescent="0.35"/>
    <row r="247" s="71" customFormat="1" x14ac:dyDescent="0.35"/>
    <row r="248" s="71" customFormat="1" x14ac:dyDescent="0.35"/>
    <row r="249" s="71" customFormat="1" x14ac:dyDescent="0.35"/>
    <row r="250" s="71" customFormat="1" x14ac:dyDescent="0.35"/>
    <row r="251" s="71" customFormat="1" x14ac:dyDescent="0.35"/>
    <row r="252" s="71" customFormat="1" x14ac:dyDescent="0.35"/>
    <row r="253" s="71" customFormat="1" x14ac:dyDescent="0.35"/>
    <row r="254" s="71" customFormat="1" x14ac:dyDescent="0.35"/>
    <row r="255" s="71" customFormat="1" x14ac:dyDescent="0.35"/>
    <row r="256" s="71" customFormat="1" x14ac:dyDescent="0.35"/>
    <row r="257" s="71" customFormat="1" x14ac:dyDescent="0.35"/>
    <row r="258" s="71" customFormat="1" x14ac:dyDescent="0.35"/>
    <row r="259" s="71" customFormat="1" x14ac:dyDescent="0.35"/>
    <row r="260" s="71" customFormat="1" x14ac:dyDescent="0.35"/>
    <row r="261" s="71" customFormat="1" x14ac:dyDescent="0.35"/>
    <row r="262" s="71" customFormat="1" x14ac:dyDescent="0.35"/>
    <row r="263" s="71" customFormat="1" x14ac:dyDescent="0.35"/>
    <row r="264" s="71" customFormat="1" x14ac:dyDescent="0.35"/>
    <row r="265" s="71" customFormat="1" x14ac:dyDescent="0.35"/>
    <row r="266" s="71" customFormat="1" x14ac:dyDescent="0.35"/>
    <row r="267" s="71" customFormat="1" x14ac:dyDescent="0.35"/>
    <row r="268" s="71" customFormat="1" x14ac:dyDescent="0.35"/>
    <row r="269" s="71" customFormat="1" x14ac:dyDescent="0.35"/>
    <row r="270" s="71" customFormat="1" x14ac:dyDescent="0.35"/>
    <row r="271" s="71" customFormat="1" x14ac:dyDescent="0.35"/>
    <row r="272" s="71" customFormat="1" x14ac:dyDescent="0.35"/>
    <row r="273" s="71" customFormat="1" x14ac:dyDescent="0.35"/>
    <row r="274" s="71" customFormat="1" x14ac:dyDescent="0.35"/>
    <row r="275" s="71" customFormat="1" x14ac:dyDescent="0.35"/>
    <row r="276" s="71" customFormat="1" x14ac:dyDescent="0.35"/>
    <row r="277" s="71" customFormat="1" x14ac:dyDescent="0.35"/>
    <row r="278" s="71" customFormat="1" x14ac:dyDescent="0.35"/>
    <row r="279" s="71" customFormat="1" x14ac:dyDescent="0.35"/>
    <row r="280" s="71" customFormat="1" x14ac:dyDescent="0.35"/>
    <row r="281" s="71" customFormat="1" x14ac:dyDescent="0.35"/>
    <row r="282" s="71" customFormat="1" x14ac:dyDescent="0.35"/>
    <row r="283" s="71" customFormat="1" x14ac:dyDescent="0.35"/>
    <row r="284" s="71" customFormat="1" x14ac:dyDescent="0.35"/>
    <row r="285" s="71" customFormat="1" x14ac:dyDescent="0.35"/>
    <row r="286" s="71" customFormat="1" x14ac:dyDescent="0.35"/>
    <row r="287" s="71" customFormat="1" x14ac:dyDescent="0.35"/>
    <row r="288" s="71" customFormat="1" x14ac:dyDescent="0.35"/>
    <row r="289" s="71" customFormat="1" x14ac:dyDescent="0.35"/>
    <row r="290" s="71" customFormat="1" x14ac:dyDescent="0.35"/>
    <row r="291" s="71" customFormat="1" x14ac:dyDescent="0.35"/>
    <row r="292" s="71" customFormat="1" x14ac:dyDescent="0.35"/>
    <row r="293" s="71" customFormat="1" x14ac:dyDescent="0.35"/>
    <row r="294" s="71" customFormat="1" x14ac:dyDescent="0.35"/>
    <row r="295" s="71" customFormat="1" x14ac:dyDescent="0.35"/>
    <row r="296" s="71" customFormat="1" x14ac:dyDescent="0.35"/>
    <row r="297" s="71" customFormat="1" x14ac:dyDescent="0.35"/>
    <row r="298" s="71" customFormat="1" x14ac:dyDescent="0.35"/>
    <row r="299" s="71" customFormat="1" x14ac:dyDescent="0.35"/>
    <row r="300" s="71" customFormat="1" x14ac:dyDescent="0.35"/>
    <row r="301" s="71" customFormat="1" x14ac:dyDescent="0.35"/>
    <row r="302" s="71" customFormat="1" x14ac:dyDescent="0.35"/>
    <row r="303" s="71" customFormat="1" x14ac:dyDescent="0.35"/>
    <row r="304" s="71" customFormat="1" x14ac:dyDescent="0.35"/>
    <row r="305" s="71" customFormat="1" x14ac:dyDescent="0.35"/>
    <row r="306" s="71" customFormat="1" x14ac:dyDescent="0.35"/>
    <row r="307" s="71" customFormat="1" x14ac:dyDescent="0.35"/>
    <row r="308" s="71" customFormat="1" x14ac:dyDescent="0.35"/>
    <row r="309" s="71" customFormat="1" x14ac:dyDescent="0.35"/>
    <row r="310" s="71" customFormat="1" x14ac:dyDescent="0.35"/>
    <row r="311" s="71" customFormat="1" x14ac:dyDescent="0.35"/>
    <row r="312" s="71" customFormat="1" x14ac:dyDescent="0.35"/>
    <row r="313" s="71" customFormat="1" x14ac:dyDescent="0.35"/>
    <row r="314" s="71" customFormat="1" x14ac:dyDescent="0.35"/>
    <row r="315" s="71" customFormat="1" x14ac:dyDescent="0.35"/>
    <row r="316" s="71" customFormat="1" x14ac:dyDescent="0.35"/>
    <row r="317" s="71" customFormat="1" x14ac:dyDescent="0.35"/>
    <row r="318" s="71" customFormat="1" x14ac:dyDescent="0.35"/>
    <row r="319" s="71" customFormat="1" x14ac:dyDescent="0.35"/>
    <row r="320" s="71" customFormat="1" x14ac:dyDescent="0.35"/>
    <row r="321" s="71" customFormat="1" x14ac:dyDescent="0.35"/>
    <row r="322" s="71" customFormat="1" x14ac:dyDescent="0.35"/>
    <row r="323" s="71" customFormat="1" x14ac:dyDescent="0.35"/>
    <row r="324" s="71" customFormat="1" x14ac:dyDescent="0.35"/>
    <row r="325" s="71" customFormat="1" x14ac:dyDescent="0.35"/>
    <row r="326" s="71" customFormat="1" x14ac:dyDescent="0.35"/>
    <row r="327" s="71" customFormat="1" x14ac:dyDescent="0.35"/>
    <row r="328" s="71" customFormat="1" x14ac:dyDescent="0.35"/>
    <row r="329" s="71" customFormat="1" x14ac:dyDescent="0.35"/>
    <row r="330" s="71" customFormat="1" x14ac:dyDescent="0.35"/>
    <row r="331" s="71" customFormat="1" x14ac:dyDescent="0.35"/>
    <row r="332" s="71" customFormat="1" x14ac:dyDescent="0.35"/>
    <row r="333" s="71" customFormat="1" x14ac:dyDescent="0.35"/>
    <row r="334" s="71" customFormat="1" x14ac:dyDescent="0.35"/>
    <row r="335" s="71" customFormat="1" x14ac:dyDescent="0.35"/>
    <row r="336" s="71" customFormat="1" x14ac:dyDescent="0.35"/>
    <row r="337" s="71" customFormat="1" x14ac:dyDescent="0.35"/>
    <row r="338" s="71" customFormat="1" x14ac:dyDescent="0.35"/>
    <row r="339" s="71" customFormat="1" x14ac:dyDescent="0.35"/>
    <row r="340" s="71" customFormat="1" x14ac:dyDescent="0.35"/>
    <row r="341" s="71" customFormat="1" x14ac:dyDescent="0.35"/>
    <row r="342" s="71" customFormat="1" x14ac:dyDescent="0.35"/>
    <row r="343" s="71" customFormat="1" x14ac:dyDescent="0.35"/>
    <row r="344" s="71" customFormat="1" x14ac:dyDescent="0.35"/>
    <row r="345" s="71" customFormat="1" x14ac:dyDescent="0.35"/>
    <row r="346" s="71" customFormat="1" x14ac:dyDescent="0.35"/>
    <row r="347" s="71" customFormat="1" x14ac:dyDescent="0.35"/>
    <row r="348" s="71" customFormat="1" x14ac:dyDescent="0.35"/>
    <row r="349" s="71" customFormat="1" x14ac:dyDescent="0.35"/>
    <row r="350" s="71" customFormat="1" x14ac:dyDescent="0.35"/>
    <row r="351" s="71" customFormat="1" x14ac:dyDescent="0.35"/>
    <row r="352" s="71" customFormat="1" x14ac:dyDescent="0.35"/>
    <row r="353" s="71" customFormat="1" x14ac:dyDescent="0.35"/>
    <row r="354" s="71" customFormat="1" x14ac:dyDescent="0.35"/>
    <row r="355" s="71" customFormat="1" x14ac:dyDescent="0.35"/>
    <row r="356" s="71" customFormat="1" x14ac:dyDescent="0.35"/>
    <row r="357" s="71" customFormat="1" x14ac:dyDescent="0.35"/>
    <row r="358" s="71" customFormat="1" x14ac:dyDescent="0.35"/>
    <row r="359" s="71" customFormat="1" x14ac:dyDescent="0.35"/>
    <row r="360" s="71" customFormat="1" x14ac:dyDescent="0.35"/>
    <row r="361" s="71" customFormat="1" x14ac:dyDescent="0.35"/>
    <row r="362" s="71" customFormat="1" x14ac:dyDescent="0.35"/>
    <row r="363" s="71" customFormat="1" x14ac:dyDescent="0.35"/>
    <row r="364" s="71" customFormat="1" x14ac:dyDescent="0.35"/>
    <row r="365" s="71" customFormat="1" x14ac:dyDescent="0.35"/>
    <row r="366" s="71" customFormat="1" x14ac:dyDescent="0.35"/>
    <row r="367" s="71" customFormat="1" x14ac:dyDescent="0.35"/>
    <row r="368" s="71" customFormat="1" x14ac:dyDescent="0.35"/>
    <row r="369" s="71" customFormat="1" x14ac:dyDescent="0.35"/>
    <row r="370" s="71" customFormat="1" x14ac:dyDescent="0.35"/>
    <row r="371" s="71" customFormat="1" x14ac:dyDescent="0.35"/>
    <row r="372" s="71" customFormat="1" x14ac:dyDescent="0.35"/>
    <row r="373" s="71" customFormat="1" x14ac:dyDescent="0.35"/>
    <row r="374" s="71" customFormat="1" x14ac:dyDescent="0.35"/>
    <row r="375" s="71" customFormat="1" x14ac:dyDescent="0.35"/>
    <row r="376" s="71" customFormat="1" x14ac:dyDescent="0.35"/>
    <row r="377" s="71" customFormat="1" x14ac:dyDescent="0.35"/>
    <row r="378" s="71" customFormat="1" x14ac:dyDescent="0.35"/>
    <row r="379" s="71" customFormat="1" x14ac:dyDescent="0.35"/>
    <row r="380" s="71" customFormat="1" x14ac:dyDescent="0.35"/>
    <row r="381" s="71" customFormat="1" x14ac:dyDescent="0.35"/>
    <row r="382" s="71" customFormat="1" x14ac:dyDescent="0.35"/>
    <row r="383" s="71" customFormat="1" x14ac:dyDescent="0.35"/>
    <row r="384" s="71" customFormat="1" x14ac:dyDescent="0.35"/>
    <row r="385" s="71" customFormat="1" x14ac:dyDescent="0.35"/>
    <row r="386" s="71" customFormat="1" x14ac:dyDescent="0.35"/>
    <row r="387" s="71" customFormat="1" x14ac:dyDescent="0.35"/>
    <row r="388" s="71" customFormat="1" x14ac:dyDescent="0.35"/>
    <row r="389" s="71" customFormat="1" x14ac:dyDescent="0.35"/>
    <row r="390" s="71" customFormat="1" x14ac:dyDescent="0.35"/>
    <row r="391" s="71" customFormat="1" x14ac:dyDescent="0.35"/>
    <row r="392" s="71" customFormat="1" x14ac:dyDescent="0.35"/>
    <row r="393" s="71" customFormat="1" x14ac:dyDescent="0.35"/>
    <row r="394" s="71" customFormat="1" x14ac:dyDescent="0.35"/>
    <row r="395" s="71" customFormat="1" x14ac:dyDescent="0.35"/>
    <row r="396" s="71" customFormat="1" x14ac:dyDescent="0.35"/>
    <row r="397" s="71" customFormat="1" x14ac:dyDescent="0.35"/>
    <row r="398" s="71" customFormat="1" x14ac:dyDescent="0.35"/>
    <row r="399" s="71" customFormat="1" x14ac:dyDescent="0.35"/>
    <row r="400" s="71" customFormat="1" x14ac:dyDescent="0.35"/>
    <row r="401" s="71" customFormat="1" x14ac:dyDescent="0.35"/>
    <row r="402" s="71" customFormat="1" x14ac:dyDescent="0.35"/>
    <row r="403" s="71" customFormat="1" x14ac:dyDescent="0.35"/>
    <row r="404" s="71" customFormat="1" x14ac:dyDescent="0.35"/>
    <row r="405" s="71" customFormat="1" x14ac:dyDescent="0.35"/>
    <row r="406" s="71" customFormat="1" x14ac:dyDescent="0.35"/>
    <row r="407" s="71" customFormat="1" x14ac:dyDescent="0.35"/>
    <row r="408" s="71" customFormat="1" x14ac:dyDescent="0.35"/>
    <row r="409" s="71" customFormat="1" x14ac:dyDescent="0.35"/>
    <row r="410" s="71" customFormat="1" x14ac:dyDescent="0.35"/>
    <row r="411" s="71" customFormat="1" x14ac:dyDescent="0.35"/>
    <row r="412" s="71" customFormat="1" x14ac:dyDescent="0.35"/>
    <row r="413" s="71" customFormat="1" x14ac:dyDescent="0.35"/>
    <row r="414" s="71" customFormat="1" x14ac:dyDescent="0.35"/>
    <row r="415" s="71" customFormat="1" x14ac:dyDescent="0.35"/>
    <row r="416" s="71" customFormat="1" x14ac:dyDescent="0.35"/>
    <row r="417" s="71" customFormat="1" x14ac:dyDescent="0.35"/>
    <row r="418" s="71" customFormat="1" x14ac:dyDescent="0.35"/>
    <row r="419" s="71" customFormat="1" x14ac:dyDescent="0.35"/>
    <row r="420" s="71" customFormat="1" x14ac:dyDescent="0.35"/>
    <row r="421" s="71" customFormat="1" x14ac:dyDescent="0.35"/>
    <row r="422" s="71" customFormat="1" x14ac:dyDescent="0.35"/>
    <row r="423" s="71" customFormat="1" x14ac:dyDescent="0.35"/>
    <row r="424" s="71" customFormat="1" x14ac:dyDescent="0.35"/>
    <row r="425" s="71" customFormat="1" x14ac:dyDescent="0.35"/>
    <row r="426" s="71" customFormat="1" x14ac:dyDescent="0.35"/>
    <row r="427" s="71" customFormat="1" x14ac:dyDescent="0.35"/>
    <row r="428" s="71" customFormat="1" x14ac:dyDescent="0.35"/>
    <row r="429" s="71" customFormat="1" x14ac:dyDescent="0.35"/>
    <row r="430" s="71" customFormat="1" x14ac:dyDescent="0.35"/>
    <row r="431" s="71" customFormat="1" x14ac:dyDescent="0.35"/>
    <row r="432" s="71" customFormat="1" x14ac:dyDescent="0.35"/>
    <row r="433" s="71" customFormat="1" x14ac:dyDescent="0.35"/>
    <row r="434" s="71" customFormat="1" x14ac:dyDescent="0.35"/>
    <row r="435" s="71" customFormat="1" x14ac:dyDescent="0.35"/>
    <row r="436" s="71" customFormat="1" x14ac:dyDescent="0.35"/>
    <row r="437" s="71" customFormat="1" x14ac:dyDescent="0.35"/>
    <row r="438" s="71" customFormat="1" x14ac:dyDescent="0.35"/>
    <row r="439" s="71" customFormat="1" x14ac:dyDescent="0.35"/>
    <row r="440" s="71" customFormat="1" x14ac:dyDescent="0.35"/>
    <row r="441" s="71" customFormat="1" x14ac:dyDescent="0.35"/>
    <row r="442" s="71" customFormat="1" x14ac:dyDescent="0.35"/>
    <row r="443" s="71" customFormat="1" x14ac:dyDescent="0.35"/>
    <row r="444" s="71" customFormat="1" x14ac:dyDescent="0.35"/>
    <row r="445" s="71" customFormat="1" x14ac:dyDescent="0.35"/>
    <row r="446" s="71" customFormat="1" x14ac:dyDescent="0.35"/>
    <row r="447" s="71" customFormat="1" x14ac:dyDescent="0.35"/>
    <row r="448" s="71" customFormat="1" x14ac:dyDescent="0.35"/>
    <row r="449" s="71" customFormat="1" x14ac:dyDescent="0.35"/>
    <row r="450" s="71" customFormat="1" x14ac:dyDescent="0.35"/>
    <row r="451" s="71" customFormat="1" x14ac:dyDescent="0.35"/>
    <row r="452" s="71" customFormat="1" x14ac:dyDescent="0.35"/>
    <row r="453" s="71" customFormat="1" x14ac:dyDescent="0.35"/>
    <row r="454" s="71" customFormat="1" x14ac:dyDescent="0.35"/>
    <row r="455" s="71" customFormat="1" x14ac:dyDescent="0.35"/>
    <row r="456" s="71" customFormat="1" x14ac:dyDescent="0.35"/>
    <row r="457" s="71" customFormat="1" x14ac:dyDescent="0.35"/>
    <row r="458" s="71" customFormat="1" x14ac:dyDescent="0.35"/>
    <row r="459" s="71" customFormat="1" x14ac:dyDescent="0.35"/>
    <row r="460" s="71" customFormat="1" x14ac:dyDescent="0.35"/>
    <row r="461" s="71" customFormat="1" x14ac:dyDescent="0.35"/>
    <row r="462" s="71" customFormat="1" x14ac:dyDescent="0.35"/>
    <row r="463" s="71" customFormat="1" x14ac:dyDescent="0.35"/>
    <row r="464" s="71" customFormat="1" x14ac:dyDescent="0.35"/>
    <row r="465" s="71" customFormat="1" x14ac:dyDescent="0.35"/>
    <row r="466" s="71" customFormat="1" x14ac:dyDescent="0.35"/>
    <row r="467" s="71" customFormat="1" x14ac:dyDescent="0.35"/>
    <row r="468" s="71" customFormat="1" x14ac:dyDescent="0.35"/>
    <row r="469" s="71" customFormat="1" x14ac:dyDescent="0.35"/>
    <row r="470" s="71" customFormat="1" x14ac:dyDescent="0.35"/>
    <row r="471" s="71" customFormat="1" x14ac:dyDescent="0.35"/>
    <row r="472" s="71" customFormat="1" x14ac:dyDescent="0.35"/>
    <row r="473" s="71" customFormat="1" x14ac:dyDescent="0.35"/>
    <row r="474" s="71" customFormat="1" x14ac:dyDescent="0.35"/>
    <row r="475" s="71" customFormat="1" x14ac:dyDescent="0.35"/>
    <row r="476" s="71" customFormat="1" x14ac:dyDescent="0.35"/>
    <row r="477" s="71" customFormat="1" x14ac:dyDescent="0.35"/>
    <row r="478" s="71" customFormat="1" x14ac:dyDescent="0.35"/>
    <row r="479" s="71" customFormat="1" x14ac:dyDescent="0.35"/>
    <row r="480" s="71" customFormat="1" x14ac:dyDescent="0.35"/>
    <row r="481" s="71" customFormat="1" x14ac:dyDescent="0.35"/>
    <row r="482" s="71" customFormat="1" x14ac:dyDescent="0.35"/>
    <row r="483" s="71" customFormat="1" x14ac:dyDescent="0.35"/>
    <row r="484" s="71" customFormat="1" x14ac:dyDescent="0.35"/>
    <row r="485" s="71" customFormat="1" x14ac:dyDescent="0.35"/>
    <row r="486" s="71" customFormat="1" x14ac:dyDescent="0.35"/>
    <row r="487" s="71" customFormat="1" x14ac:dyDescent="0.35"/>
    <row r="488" s="71" customFormat="1" x14ac:dyDescent="0.35"/>
    <row r="489" s="71" customFormat="1" x14ac:dyDescent="0.35"/>
    <row r="490" s="71" customFormat="1" x14ac:dyDescent="0.35"/>
    <row r="491" s="71" customFormat="1" x14ac:dyDescent="0.35"/>
    <row r="492" s="71" customFormat="1" x14ac:dyDescent="0.35"/>
    <row r="493" s="71" customFormat="1" x14ac:dyDescent="0.35"/>
    <row r="494" s="71" customFormat="1" x14ac:dyDescent="0.35"/>
    <row r="495" s="71" customFormat="1" x14ac:dyDescent="0.35"/>
    <row r="496" s="71" customFormat="1" x14ac:dyDescent="0.35"/>
    <row r="497" s="71" customFormat="1" x14ac:dyDescent="0.35"/>
    <row r="498" s="71" customFormat="1" x14ac:dyDescent="0.35"/>
    <row r="499" s="71" customFormat="1" x14ac:dyDescent="0.35"/>
    <row r="500" s="71" customFormat="1" x14ac:dyDescent="0.35"/>
    <row r="501" s="71" customFormat="1" x14ac:dyDescent="0.35"/>
    <row r="502" s="71" customFormat="1" x14ac:dyDescent="0.35"/>
    <row r="503" s="71" customFormat="1" x14ac:dyDescent="0.35"/>
    <row r="504" s="71" customFormat="1" x14ac:dyDescent="0.35"/>
    <row r="505" s="71" customFormat="1" x14ac:dyDescent="0.35"/>
    <row r="506" s="71" customFormat="1" x14ac:dyDescent="0.35"/>
    <row r="507" s="71" customFormat="1" x14ac:dyDescent="0.35"/>
    <row r="508" s="71" customFormat="1" x14ac:dyDescent="0.35"/>
    <row r="509" s="71" customFormat="1" x14ac:dyDescent="0.35"/>
    <row r="510" s="71" customFormat="1" x14ac:dyDescent="0.35"/>
    <row r="511" s="71" customFormat="1" x14ac:dyDescent="0.35"/>
    <row r="512" s="71" customFormat="1" x14ac:dyDescent="0.35"/>
    <row r="513" s="71" customFormat="1" x14ac:dyDescent="0.35"/>
    <row r="514" s="71" customFormat="1" x14ac:dyDescent="0.35"/>
    <row r="515" s="71" customFormat="1" x14ac:dyDescent="0.35"/>
    <row r="516" s="71" customFormat="1" x14ac:dyDescent="0.35"/>
    <row r="517" s="71" customFormat="1" x14ac:dyDescent="0.35"/>
    <row r="518" s="71" customFormat="1" x14ac:dyDescent="0.35"/>
    <row r="519" s="71" customFormat="1" x14ac:dyDescent="0.35"/>
    <row r="520" s="71" customFormat="1" x14ac:dyDescent="0.35"/>
    <row r="521" s="71" customFormat="1" x14ac:dyDescent="0.35"/>
    <row r="522" s="71" customFormat="1" x14ac:dyDescent="0.35"/>
    <row r="523" s="71" customFormat="1" x14ac:dyDescent="0.35"/>
    <row r="524" s="71" customFormat="1" x14ac:dyDescent="0.35"/>
    <row r="525" s="71" customFormat="1" x14ac:dyDescent="0.35"/>
    <row r="526" s="71" customFormat="1" x14ac:dyDescent="0.35"/>
    <row r="527" s="71" customFormat="1" x14ac:dyDescent="0.35"/>
    <row r="528" s="71" customFormat="1" x14ac:dyDescent="0.35"/>
    <row r="529" s="71" customFormat="1" x14ac:dyDescent="0.35"/>
    <row r="530" s="71" customFormat="1" x14ac:dyDescent="0.35"/>
    <row r="531" s="71" customFormat="1" x14ac:dyDescent="0.35"/>
    <row r="532" s="71" customFormat="1" x14ac:dyDescent="0.35"/>
    <row r="533" s="71" customFormat="1" x14ac:dyDescent="0.35"/>
    <row r="534" s="71" customFormat="1" x14ac:dyDescent="0.35"/>
    <row r="535" s="71" customFormat="1" x14ac:dyDescent="0.35"/>
    <row r="536" s="71" customFormat="1" x14ac:dyDescent="0.35"/>
    <row r="537" s="71" customFormat="1" x14ac:dyDescent="0.35"/>
    <row r="538" s="71" customFormat="1" x14ac:dyDescent="0.35"/>
    <row r="539" s="71" customFormat="1" x14ac:dyDescent="0.35"/>
    <row r="540" s="71" customFormat="1" x14ac:dyDescent="0.35"/>
    <row r="541" s="71" customFormat="1" x14ac:dyDescent="0.35"/>
    <row r="542" s="71" customFormat="1" x14ac:dyDescent="0.35"/>
    <row r="543" s="71" customFormat="1" x14ac:dyDescent="0.35"/>
    <row r="544" s="71" customFormat="1" x14ac:dyDescent="0.35"/>
    <row r="545" s="71" customFormat="1" x14ac:dyDescent="0.35"/>
    <row r="546" s="71" customFormat="1" x14ac:dyDescent="0.35"/>
    <row r="547" s="71" customFormat="1" x14ac:dyDescent="0.35"/>
    <row r="548" s="71" customFormat="1" x14ac:dyDescent="0.35"/>
    <row r="549" s="71" customFormat="1" x14ac:dyDescent="0.35"/>
    <row r="550" s="71" customFormat="1" x14ac:dyDescent="0.35"/>
    <row r="551" s="71" customFormat="1" x14ac:dyDescent="0.35"/>
    <row r="552" s="71" customFormat="1" x14ac:dyDescent="0.35"/>
    <row r="553" s="71" customFormat="1" x14ac:dyDescent="0.35"/>
    <row r="554" s="71" customFormat="1" x14ac:dyDescent="0.35"/>
    <row r="555" s="71" customFormat="1" x14ac:dyDescent="0.35"/>
    <row r="556" s="71" customFormat="1" x14ac:dyDescent="0.35"/>
    <row r="557" s="71" customFormat="1" x14ac:dyDescent="0.35"/>
    <row r="558" s="71" customFormat="1" x14ac:dyDescent="0.35"/>
    <row r="559" s="71" customFormat="1" x14ac:dyDescent="0.35"/>
    <row r="560" s="71" customFormat="1" x14ac:dyDescent="0.35"/>
    <row r="561" s="71" customFormat="1" x14ac:dyDescent="0.35"/>
    <row r="562" s="71" customFormat="1" x14ac:dyDescent="0.35"/>
    <row r="563" s="71" customFormat="1" x14ac:dyDescent="0.35"/>
    <row r="564" s="71" customFormat="1" x14ac:dyDescent="0.35"/>
    <row r="565" s="71" customFormat="1" x14ac:dyDescent="0.35"/>
    <row r="566" s="71" customFormat="1" x14ac:dyDescent="0.35"/>
    <row r="567" s="71" customFormat="1" x14ac:dyDescent="0.35"/>
    <row r="568" s="71" customFormat="1" x14ac:dyDescent="0.35"/>
    <row r="569" s="71" customFormat="1" x14ac:dyDescent="0.35"/>
    <row r="570" s="71" customFormat="1" x14ac:dyDescent="0.35"/>
    <row r="571" s="71" customFormat="1" x14ac:dyDescent="0.35"/>
    <row r="572" s="71" customFormat="1" x14ac:dyDescent="0.35"/>
    <row r="573" s="71" customFormat="1" x14ac:dyDescent="0.35"/>
    <row r="574" s="71" customFormat="1" x14ac:dyDescent="0.35"/>
    <row r="575" s="71" customFormat="1" x14ac:dyDescent="0.35"/>
    <row r="576" s="71" customFormat="1" x14ac:dyDescent="0.35"/>
    <row r="577" s="71" customFormat="1" x14ac:dyDescent="0.35"/>
    <row r="578" s="71" customFormat="1" x14ac:dyDescent="0.35"/>
    <row r="579" s="71" customFormat="1" x14ac:dyDescent="0.35"/>
    <row r="580" s="71" customFormat="1" x14ac:dyDescent="0.35"/>
    <row r="581" s="71" customFormat="1" x14ac:dyDescent="0.35"/>
    <row r="582" s="71" customFormat="1" x14ac:dyDescent="0.35"/>
    <row r="583" s="71" customFormat="1" x14ac:dyDescent="0.35"/>
    <row r="584" s="71" customFormat="1" x14ac:dyDescent="0.35"/>
    <row r="585" s="71" customFormat="1" x14ac:dyDescent="0.35"/>
    <row r="586" s="71" customFormat="1" x14ac:dyDescent="0.35"/>
    <row r="587" s="71" customFormat="1" x14ac:dyDescent="0.35"/>
    <row r="588" s="71" customFormat="1" x14ac:dyDescent="0.35"/>
    <row r="589" s="71" customFormat="1" x14ac:dyDescent="0.35"/>
    <row r="590" s="71" customFormat="1" x14ac:dyDescent="0.35"/>
    <row r="591" s="71" customFormat="1" x14ac:dyDescent="0.35"/>
    <row r="592" s="71" customFormat="1" x14ac:dyDescent="0.35"/>
    <row r="593" s="71" customFormat="1" x14ac:dyDescent="0.35"/>
    <row r="594" s="71" customFormat="1" x14ac:dyDescent="0.35"/>
    <row r="595" s="71" customFormat="1" x14ac:dyDescent="0.35"/>
    <row r="596" s="71" customFormat="1" x14ac:dyDescent="0.35"/>
    <row r="597" s="71" customFormat="1" x14ac:dyDescent="0.35"/>
    <row r="598" s="71" customFormat="1" x14ac:dyDescent="0.35"/>
    <row r="599" s="71" customFormat="1" x14ac:dyDescent="0.35"/>
    <row r="600" s="71" customFormat="1" x14ac:dyDescent="0.35"/>
    <row r="601" s="71" customFormat="1" x14ac:dyDescent="0.35"/>
    <row r="602" s="71" customFormat="1" x14ac:dyDescent="0.35"/>
    <row r="603" s="71" customFormat="1" x14ac:dyDescent="0.35"/>
    <row r="604" s="71" customFormat="1" x14ac:dyDescent="0.35"/>
    <row r="605" s="71" customFormat="1" x14ac:dyDescent="0.35"/>
    <row r="606" s="71" customFormat="1" x14ac:dyDescent="0.35"/>
    <row r="607" s="71" customFormat="1" x14ac:dyDescent="0.35"/>
    <row r="608" s="71" customFormat="1" x14ac:dyDescent="0.35"/>
    <row r="609" s="71" customFormat="1" x14ac:dyDescent="0.35"/>
    <row r="610" s="71" customFormat="1" x14ac:dyDescent="0.35"/>
    <row r="611" s="71" customFormat="1" x14ac:dyDescent="0.35"/>
    <row r="612" s="71" customFormat="1" x14ac:dyDescent="0.35"/>
    <row r="613" s="71" customFormat="1" x14ac:dyDescent="0.35"/>
    <row r="614" s="71" customFormat="1" x14ac:dyDescent="0.35"/>
    <row r="615" s="71" customFormat="1" x14ac:dyDescent="0.35"/>
    <row r="616" s="71" customFormat="1" x14ac:dyDescent="0.35"/>
    <row r="617" s="71" customFormat="1" x14ac:dyDescent="0.35"/>
    <row r="618" s="71" customFormat="1" x14ac:dyDescent="0.35"/>
    <row r="619" s="71" customFormat="1" x14ac:dyDescent="0.35"/>
    <row r="620" s="71" customFormat="1" x14ac:dyDescent="0.35"/>
    <row r="621" s="71" customFormat="1" x14ac:dyDescent="0.35"/>
    <row r="622" s="71" customFormat="1" x14ac:dyDescent="0.35"/>
    <row r="623" s="71" customFormat="1" x14ac:dyDescent="0.35"/>
    <row r="624" s="71" customFormat="1" x14ac:dyDescent="0.35"/>
    <row r="625" s="71" customFormat="1" x14ac:dyDescent="0.35"/>
    <row r="626" s="71" customFormat="1" x14ac:dyDescent="0.35"/>
    <row r="627" s="71" customFormat="1" x14ac:dyDescent="0.35"/>
    <row r="628" s="71" customFormat="1" x14ac:dyDescent="0.35"/>
    <row r="629" s="71" customFormat="1" x14ac:dyDescent="0.35"/>
    <row r="630" s="71" customFormat="1" x14ac:dyDescent="0.35"/>
    <row r="631" s="71" customFormat="1" x14ac:dyDescent="0.35"/>
    <row r="632" s="71" customFormat="1" x14ac:dyDescent="0.35"/>
    <row r="633" s="71" customFormat="1" x14ac:dyDescent="0.35"/>
    <row r="634" s="71" customFormat="1" x14ac:dyDescent="0.35"/>
    <row r="635" s="71" customFormat="1" x14ac:dyDescent="0.35"/>
    <row r="636" s="71" customFormat="1" x14ac:dyDescent="0.35"/>
    <row r="637" s="71" customFormat="1" x14ac:dyDescent="0.35"/>
    <row r="638" s="71" customFormat="1" x14ac:dyDescent="0.35"/>
    <row r="639" s="71" customFormat="1" x14ac:dyDescent="0.35"/>
    <row r="640" s="71" customFormat="1" x14ac:dyDescent="0.35"/>
    <row r="641" s="71" customFormat="1" x14ac:dyDescent="0.35"/>
    <row r="642" s="71" customFormat="1" x14ac:dyDescent="0.35"/>
    <row r="643" s="71" customFormat="1" x14ac:dyDescent="0.35"/>
    <row r="644" s="71" customFormat="1" x14ac:dyDescent="0.35"/>
    <row r="645" s="71" customFormat="1" x14ac:dyDescent="0.35"/>
    <row r="646" s="71" customFormat="1" x14ac:dyDescent="0.35"/>
    <row r="647" s="71" customFormat="1" x14ac:dyDescent="0.35"/>
    <row r="648" s="71" customFormat="1" x14ac:dyDescent="0.35"/>
    <row r="649" s="71" customFormat="1" x14ac:dyDescent="0.35"/>
    <row r="650" s="71" customFormat="1" x14ac:dyDescent="0.35"/>
    <row r="651" s="71" customFormat="1" x14ac:dyDescent="0.35"/>
    <row r="652" s="71" customFormat="1" x14ac:dyDescent="0.35"/>
    <row r="653" s="71" customFormat="1" x14ac:dyDescent="0.35"/>
    <row r="654" s="71" customFormat="1" x14ac:dyDescent="0.35"/>
    <row r="655" s="71" customFormat="1" x14ac:dyDescent="0.35"/>
    <row r="656" s="71" customFormat="1" x14ac:dyDescent="0.35"/>
    <row r="657" s="71" customFormat="1" x14ac:dyDescent="0.35"/>
    <row r="658" s="71" customFormat="1" x14ac:dyDescent="0.35"/>
    <row r="659" s="71" customFormat="1" x14ac:dyDescent="0.35"/>
    <row r="660" s="71" customFormat="1" x14ac:dyDescent="0.35"/>
    <row r="661" s="71" customFormat="1" x14ac:dyDescent="0.35"/>
    <row r="662" s="71" customFormat="1" x14ac:dyDescent="0.35"/>
    <row r="663" s="71" customFormat="1" x14ac:dyDescent="0.35"/>
    <row r="664" s="71" customFormat="1" x14ac:dyDescent="0.35"/>
    <row r="665" s="71" customFormat="1" x14ac:dyDescent="0.35"/>
    <row r="666" s="71" customFormat="1" x14ac:dyDescent="0.35"/>
    <row r="667" s="71" customFormat="1" x14ac:dyDescent="0.35"/>
    <row r="668" s="71" customFormat="1" x14ac:dyDescent="0.35"/>
    <row r="669" s="71" customFormat="1" x14ac:dyDescent="0.35"/>
    <row r="670" s="71" customFormat="1" x14ac:dyDescent="0.35"/>
    <row r="671" s="71" customFormat="1" x14ac:dyDescent="0.35"/>
    <row r="672" s="71" customFormat="1" x14ac:dyDescent="0.35"/>
    <row r="673" s="71" customFormat="1" x14ac:dyDescent="0.35"/>
    <row r="674" s="71" customFormat="1" x14ac:dyDescent="0.35"/>
    <row r="675" s="71" customFormat="1" x14ac:dyDescent="0.35"/>
    <row r="676" s="71" customFormat="1" x14ac:dyDescent="0.35"/>
    <row r="677" s="71" customFormat="1" x14ac:dyDescent="0.35"/>
    <row r="678" s="71" customFormat="1" x14ac:dyDescent="0.35"/>
    <row r="679" s="71" customFormat="1" x14ac:dyDescent="0.35"/>
    <row r="680" s="71" customFormat="1" x14ac:dyDescent="0.35"/>
    <row r="681" s="71" customFormat="1" x14ac:dyDescent="0.35"/>
    <row r="682" s="71" customFormat="1" x14ac:dyDescent="0.35"/>
    <row r="683" s="71" customFormat="1" x14ac:dyDescent="0.35"/>
    <row r="684" s="71" customFormat="1" x14ac:dyDescent="0.35"/>
    <row r="685" s="71" customFormat="1" x14ac:dyDescent="0.35"/>
    <row r="686" s="71" customFormat="1" x14ac:dyDescent="0.35"/>
    <row r="687" s="71" customFormat="1" x14ac:dyDescent="0.35"/>
    <row r="688" s="71" customFormat="1" x14ac:dyDescent="0.35"/>
    <row r="689" s="71" customFormat="1" x14ac:dyDescent="0.35"/>
    <row r="690" s="71" customFormat="1" x14ac:dyDescent="0.35"/>
    <row r="691" s="71" customFormat="1" x14ac:dyDescent="0.35"/>
    <row r="692" s="71" customFormat="1" x14ac:dyDescent="0.35"/>
    <row r="693" s="71" customFormat="1" x14ac:dyDescent="0.35"/>
    <row r="694" s="71" customFormat="1" x14ac:dyDescent="0.35"/>
    <row r="695" s="71" customFormat="1" x14ac:dyDescent="0.35"/>
    <row r="696" s="71" customFormat="1" x14ac:dyDescent="0.35"/>
    <row r="697" s="71" customFormat="1" x14ac:dyDescent="0.35"/>
    <row r="698" s="71" customFormat="1" x14ac:dyDescent="0.35"/>
    <row r="699" s="71" customFormat="1" x14ac:dyDescent="0.35"/>
    <row r="700" s="71" customFormat="1" x14ac:dyDescent="0.35"/>
    <row r="701" s="71" customFormat="1" x14ac:dyDescent="0.35"/>
    <row r="702" s="71" customFormat="1" x14ac:dyDescent="0.35"/>
    <row r="703" s="71" customFormat="1" x14ac:dyDescent="0.35"/>
    <row r="704" s="71" customFormat="1" x14ac:dyDescent="0.35"/>
    <row r="705" s="71" customFormat="1" x14ac:dyDescent="0.35"/>
    <row r="706" s="71" customFormat="1" x14ac:dyDescent="0.35"/>
    <row r="707" s="71" customFormat="1" x14ac:dyDescent="0.35"/>
    <row r="708" s="71" customFormat="1" x14ac:dyDescent="0.35"/>
    <row r="709" s="71" customFormat="1" x14ac:dyDescent="0.35"/>
    <row r="710" s="71" customFormat="1" x14ac:dyDescent="0.35"/>
    <row r="711" s="71" customFormat="1" x14ac:dyDescent="0.35"/>
    <row r="712" s="71" customFormat="1" x14ac:dyDescent="0.35"/>
    <row r="713" s="71" customFormat="1" x14ac:dyDescent="0.35"/>
    <row r="714" s="71" customFormat="1" x14ac:dyDescent="0.35"/>
    <row r="715" s="71" customFormat="1" x14ac:dyDescent="0.35"/>
    <row r="716" s="71" customFormat="1" x14ac:dyDescent="0.35"/>
    <row r="717" s="71" customFormat="1" x14ac:dyDescent="0.35"/>
    <row r="718" s="71" customFormat="1" x14ac:dyDescent="0.35"/>
    <row r="719" s="71" customFormat="1" x14ac:dyDescent="0.35"/>
    <row r="720" s="71" customFormat="1" x14ac:dyDescent="0.35"/>
    <row r="721" s="71" customFormat="1" x14ac:dyDescent="0.35"/>
    <row r="722" s="71" customFormat="1" x14ac:dyDescent="0.35"/>
    <row r="723" s="71" customFormat="1" x14ac:dyDescent="0.35"/>
    <row r="724" s="71" customFormat="1" x14ac:dyDescent="0.35"/>
    <row r="725" s="71" customFormat="1" x14ac:dyDescent="0.35"/>
    <row r="726" s="71" customFormat="1" x14ac:dyDescent="0.35"/>
    <row r="727" s="71" customFormat="1" x14ac:dyDescent="0.35"/>
    <row r="728" s="71" customFormat="1" x14ac:dyDescent="0.35"/>
    <row r="729" s="71" customFormat="1" x14ac:dyDescent="0.35"/>
    <row r="730" s="71" customFormat="1" x14ac:dyDescent="0.35"/>
    <row r="731" s="71" customFormat="1" x14ac:dyDescent="0.35"/>
    <row r="732" s="71" customFormat="1" x14ac:dyDescent="0.35"/>
    <row r="733" s="71" customFormat="1" x14ac:dyDescent="0.35"/>
    <row r="734" s="71" customFormat="1" x14ac:dyDescent="0.35"/>
    <row r="735" s="71" customFormat="1" x14ac:dyDescent="0.35"/>
    <row r="736" s="71" customFormat="1" x14ac:dyDescent="0.35"/>
    <row r="737" s="71" customFormat="1" x14ac:dyDescent="0.35"/>
    <row r="738" s="71" customFormat="1" x14ac:dyDescent="0.35"/>
    <row r="739" s="71" customFormat="1" x14ac:dyDescent="0.35"/>
    <row r="740" s="71" customFormat="1" x14ac:dyDescent="0.35"/>
    <row r="741" s="71" customFormat="1" x14ac:dyDescent="0.35"/>
    <row r="742" s="71" customFormat="1" x14ac:dyDescent="0.35"/>
    <row r="743" s="71" customFormat="1" x14ac:dyDescent="0.35"/>
    <row r="744" s="71" customFormat="1" x14ac:dyDescent="0.35"/>
    <row r="745" s="71" customFormat="1" x14ac:dyDescent="0.35"/>
    <row r="746" s="71" customFormat="1" x14ac:dyDescent="0.35"/>
    <row r="747" s="71" customFormat="1" x14ac:dyDescent="0.35"/>
    <row r="748" s="71" customFormat="1" x14ac:dyDescent="0.35"/>
    <row r="749" s="71" customFormat="1" x14ac:dyDescent="0.35"/>
    <row r="750" s="71" customFormat="1" x14ac:dyDescent="0.35"/>
    <row r="751" s="71" customFormat="1" x14ac:dyDescent="0.35"/>
    <row r="752" s="71" customFormat="1" x14ac:dyDescent="0.35"/>
    <row r="753" s="71" customFormat="1" x14ac:dyDescent="0.35"/>
    <row r="754" s="71" customFormat="1" x14ac:dyDescent="0.35"/>
    <row r="755" s="71" customFormat="1" x14ac:dyDescent="0.35"/>
    <row r="756" s="71" customFormat="1" x14ac:dyDescent="0.35"/>
    <row r="757" s="71" customFormat="1" x14ac:dyDescent="0.35"/>
    <row r="758" s="71" customFormat="1" x14ac:dyDescent="0.35"/>
    <row r="759" s="71" customFormat="1" x14ac:dyDescent="0.35"/>
    <row r="760" s="71" customFormat="1" x14ac:dyDescent="0.35"/>
    <row r="761" s="71" customFormat="1" x14ac:dyDescent="0.35"/>
    <row r="762" s="71" customFormat="1" x14ac:dyDescent="0.35"/>
    <row r="763" s="71" customFormat="1" x14ac:dyDescent="0.35"/>
    <row r="764" s="71" customFormat="1" x14ac:dyDescent="0.35"/>
    <row r="765" s="71" customFormat="1" x14ac:dyDescent="0.35"/>
    <row r="766" s="71" customFormat="1" x14ac:dyDescent="0.35"/>
    <row r="767" s="71" customFormat="1" x14ac:dyDescent="0.35"/>
    <row r="768" s="71" customFormat="1" x14ac:dyDescent="0.35"/>
    <row r="769" s="71" customFormat="1" x14ac:dyDescent="0.35"/>
    <row r="770" s="71" customFormat="1" x14ac:dyDescent="0.35"/>
    <row r="771" s="71" customFormat="1" x14ac:dyDescent="0.35"/>
    <row r="772" s="71" customFormat="1" x14ac:dyDescent="0.35"/>
    <row r="773" s="71" customFormat="1" x14ac:dyDescent="0.35"/>
    <row r="774" s="71" customFormat="1" x14ac:dyDescent="0.35"/>
    <row r="775" s="71" customFormat="1" x14ac:dyDescent="0.35"/>
    <row r="776" s="71" customFormat="1" x14ac:dyDescent="0.35"/>
    <row r="777" s="71" customFormat="1" x14ac:dyDescent="0.35"/>
    <row r="778" s="71" customFormat="1" x14ac:dyDescent="0.35"/>
    <row r="779" s="71" customFormat="1" x14ac:dyDescent="0.35"/>
    <row r="780" s="71" customFormat="1" x14ac:dyDescent="0.35"/>
    <row r="781" s="71" customFormat="1" x14ac:dyDescent="0.35"/>
    <row r="782" s="71" customFormat="1" x14ac:dyDescent="0.35"/>
    <row r="783" s="71" customFormat="1" x14ac:dyDescent="0.35"/>
    <row r="784" s="71" customFormat="1" x14ac:dyDescent="0.35"/>
    <row r="785" s="71" customFormat="1" x14ac:dyDescent="0.35"/>
    <row r="786" s="71" customFormat="1" x14ac:dyDescent="0.35"/>
    <row r="787" s="71" customFormat="1" x14ac:dyDescent="0.35"/>
    <row r="788" s="71" customFormat="1" x14ac:dyDescent="0.35"/>
    <row r="789" s="71" customFormat="1" x14ac:dyDescent="0.35"/>
    <row r="790" s="71" customFormat="1" x14ac:dyDescent="0.35"/>
    <row r="791" s="71" customFormat="1" x14ac:dyDescent="0.35"/>
    <row r="792" s="71" customFormat="1" x14ac:dyDescent="0.35"/>
    <row r="793" s="71" customFormat="1" x14ac:dyDescent="0.35"/>
    <row r="794" s="71" customFormat="1" x14ac:dyDescent="0.35"/>
    <row r="795" s="71" customFormat="1" x14ac:dyDescent="0.35"/>
    <row r="796" s="71" customFormat="1" x14ac:dyDescent="0.35"/>
    <row r="797" s="71" customFormat="1" x14ac:dyDescent="0.35"/>
    <row r="798" s="71" customFormat="1" x14ac:dyDescent="0.35"/>
    <row r="799" s="71" customFormat="1" x14ac:dyDescent="0.35"/>
    <row r="800" s="71" customFormat="1" x14ac:dyDescent="0.35"/>
    <row r="801" s="71" customFormat="1" x14ac:dyDescent="0.35"/>
    <row r="802" s="71" customFormat="1" x14ac:dyDescent="0.35"/>
    <row r="803" s="71" customFormat="1" x14ac:dyDescent="0.35"/>
    <row r="804" s="71" customFormat="1" x14ac:dyDescent="0.35"/>
    <row r="805" s="71" customFormat="1" x14ac:dyDescent="0.35"/>
    <row r="806" s="71" customFormat="1" x14ac:dyDescent="0.35"/>
    <row r="807" s="71" customFormat="1" x14ac:dyDescent="0.35"/>
    <row r="808" s="71" customFormat="1" x14ac:dyDescent="0.35"/>
    <row r="809" s="71" customFormat="1" x14ac:dyDescent="0.35"/>
    <row r="810" s="71" customFormat="1" x14ac:dyDescent="0.35"/>
    <row r="811" s="71" customFormat="1" x14ac:dyDescent="0.35"/>
    <row r="812" s="71" customFormat="1" x14ac:dyDescent="0.35"/>
    <row r="813" s="71" customFormat="1" x14ac:dyDescent="0.35"/>
    <row r="814" s="71" customFormat="1" x14ac:dyDescent="0.35"/>
    <row r="815" s="71" customFormat="1" x14ac:dyDescent="0.35"/>
    <row r="816" s="71" customFormat="1" x14ac:dyDescent="0.35"/>
    <row r="817" s="71" customFormat="1" x14ac:dyDescent="0.35"/>
    <row r="818" s="71" customFormat="1" x14ac:dyDescent="0.35"/>
    <row r="819" s="71" customFormat="1" x14ac:dyDescent="0.35"/>
    <row r="820" s="71" customFormat="1" x14ac:dyDescent="0.35"/>
    <row r="821" s="71" customFormat="1" x14ac:dyDescent="0.35"/>
    <row r="822" s="71" customFormat="1" x14ac:dyDescent="0.35"/>
    <row r="823" s="71" customFormat="1" x14ac:dyDescent="0.35"/>
    <row r="824" s="71" customFormat="1" x14ac:dyDescent="0.35"/>
    <row r="825" s="71" customFormat="1" x14ac:dyDescent="0.35"/>
    <row r="826" s="71" customFormat="1" x14ac:dyDescent="0.35"/>
    <row r="827" s="71" customFormat="1" x14ac:dyDescent="0.35"/>
    <row r="828" s="71" customFormat="1" x14ac:dyDescent="0.35"/>
    <row r="829" s="71" customFormat="1" x14ac:dyDescent="0.35"/>
    <row r="830" s="71" customFormat="1" x14ac:dyDescent="0.35"/>
    <row r="831" s="71" customFormat="1" x14ac:dyDescent="0.35"/>
    <row r="832" s="71" customFormat="1" x14ac:dyDescent="0.35"/>
    <row r="833" s="71" customFormat="1" x14ac:dyDescent="0.35"/>
    <row r="834" s="71" customFormat="1" x14ac:dyDescent="0.35"/>
    <row r="835" s="71" customFormat="1" x14ac:dyDescent="0.35"/>
    <row r="836" s="71" customFormat="1" x14ac:dyDescent="0.35"/>
    <row r="837" s="71" customFormat="1" x14ac:dyDescent="0.35"/>
    <row r="838" s="71" customFormat="1" x14ac:dyDescent="0.35"/>
    <row r="839" s="71" customFormat="1" x14ac:dyDescent="0.35"/>
    <row r="840" s="71" customFormat="1" x14ac:dyDescent="0.35"/>
    <row r="841" s="71" customFormat="1" x14ac:dyDescent="0.35"/>
    <row r="842" s="71" customFormat="1" x14ac:dyDescent="0.35"/>
    <row r="843" s="71" customFormat="1" x14ac:dyDescent="0.35"/>
    <row r="844" s="71" customFormat="1" x14ac:dyDescent="0.35"/>
    <row r="845" s="71" customFormat="1" x14ac:dyDescent="0.35"/>
    <row r="846" s="71" customFormat="1" x14ac:dyDescent="0.35"/>
    <row r="847" s="71" customFormat="1" x14ac:dyDescent="0.35"/>
    <row r="848" s="71" customFormat="1" x14ac:dyDescent="0.35"/>
    <row r="849" s="71" customFormat="1" x14ac:dyDescent="0.35"/>
    <row r="850" s="71" customFormat="1" x14ac:dyDescent="0.35"/>
    <row r="851" s="71" customFormat="1" x14ac:dyDescent="0.35"/>
    <row r="852" s="71" customFormat="1" x14ac:dyDescent="0.35"/>
    <row r="853" s="71" customFormat="1" x14ac:dyDescent="0.35"/>
    <row r="854" s="71" customFormat="1" x14ac:dyDescent="0.35"/>
    <row r="855" s="71" customFormat="1" x14ac:dyDescent="0.35"/>
    <row r="856" s="71" customFormat="1" x14ac:dyDescent="0.35"/>
    <row r="857" s="71" customFormat="1" x14ac:dyDescent="0.35"/>
    <row r="858" s="71" customFormat="1" x14ac:dyDescent="0.35"/>
    <row r="859" s="71" customFormat="1" x14ac:dyDescent="0.35"/>
    <row r="860" s="71" customFormat="1" x14ac:dyDescent="0.35"/>
    <row r="861" s="71" customFormat="1" x14ac:dyDescent="0.35"/>
    <row r="862" s="71" customFormat="1" x14ac:dyDescent="0.35"/>
    <row r="863" s="71" customFormat="1" x14ac:dyDescent="0.35"/>
    <row r="864" s="71" customFormat="1" x14ac:dyDescent="0.35"/>
    <row r="865" s="71" customFormat="1" x14ac:dyDescent="0.35"/>
    <row r="866" s="71" customFormat="1" x14ac:dyDescent="0.35"/>
    <row r="867" s="71" customFormat="1" x14ac:dyDescent="0.35"/>
    <row r="868" s="71" customFormat="1" x14ac:dyDescent="0.35"/>
    <row r="869" s="71" customFormat="1" x14ac:dyDescent="0.35"/>
    <row r="870" s="71" customFormat="1" x14ac:dyDescent="0.35"/>
    <row r="871" s="71" customFormat="1" x14ac:dyDescent="0.35"/>
    <row r="872" s="71" customFormat="1" x14ac:dyDescent="0.35"/>
    <row r="873" s="71" customFormat="1" x14ac:dyDescent="0.35"/>
    <row r="874" s="71" customFormat="1" x14ac:dyDescent="0.35"/>
    <row r="875" s="71" customFormat="1" x14ac:dyDescent="0.35"/>
    <row r="876" s="71" customFormat="1" x14ac:dyDescent="0.35"/>
    <row r="877" s="71" customFormat="1" x14ac:dyDescent="0.35"/>
    <row r="878" s="71" customFormat="1" x14ac:dyDescent="0.35"/>
    <row r="879" s="71" customFormat="1" x14ac:dyDescent="0.35"/>
    <row r="880" s="71" customFormat="1" x14ac:dyDescent="0.35"/>
    <row r="881" s="71" customFormat="1" x14ac:dyDescent="0.35"/>
    <row r="882" s="71" customFormat="1" x14ac:dyDescent="0.35"/>
    <row r="883" s="71" customFormat="1" x14ac:dyDescent="0.35"/>
    <row r="884" s="71" customFormat="1" x14ac:dyDescent="0.35"/>
    <row r="885" s="71" customFormat="1" x14ac:dyDescent="0.35"/>
    <row r="886" s="71" customFormat="1" x14ac:dyDescent="0.35"/>
    <row r="887" s="71" customFormat="1" x14ac:dyDescent="0.35"/>
    <row r="888" s="71" customFormat="1" x14ac:dyDescent="0.35"/>
    <row r="889" s="71" customFormat="1" x14ac:dyDescent="0.35"/>
    <row r="890" s="71" customFormat="1" x14ac:dyDescent="0.35"/>
    <row r="891" s="71" customFormat="1" x14ac:dyDescent="0.35"/>
    <row r="892" s="71" customFormat="1" x14ac:dyDescent="0.35"/>
    <row r="893" s="71" customFormat="1" x14ac:dyDescent="0.35"/>
    <row r="894" s="71" customFormat="1" x14ac:dyDescent="0.35"/>
    <row r="895" s="71" customFormat="1" x14ac:dyDescent="0.35"/>
    <row r="896" s="71" customFormat="1" x14ac:dyDescent="0.35"/>
    <row r="897" s="71" customFormat="1" x14ac:dyDescent="0.35"/>
    <row r="898" s="71" customFormat="1" x14ac:dyDescent="0.35"/>
    <row r="899" s="71" customFormat="1" x14ac:dyDescent="0.35"/>
    <row r="900" s="71" customFormat="1" x14ac:dyDescent="0.35"/>
    <row r="901" s="71" customFormat="1" x14ac:dyDescent="0.35"/>
    <row r="902" s="71" customFormat="1" x14ac:dyDescent="0.35"/>
    <row r="903" s="71" customFormat="1" x14ac:dyDescent="0.35"/>
    <row r="904" s="71" customFormat="1" x14ac:dyDescent="0.35"/>
    <row r="905" s="71" customFormat="1" x14ac:dyDescent="0.35"/>
    <row r="906" s="71" customFormat="1" x14ac:dyDescent="0.35"/>
    <row r="907" s="71" customFormat="1" x14ac:dyDescent="0.35"/>
    <row r="908" s="71" customFormat="1" x14ac:dyDescent="0.35"/>
    <row r="909" s="71" customFormat="1" x14ac:dyDescent="0.35"/>
    <row r="910" s="71" customFormat="1" x14ac:dyDescent="0.35"/>
    <row r="911" s="71" customFormat="1" x14ac:dyDescent="0.35"/>
    <row r="912" s="71" customFormat="1" x14ac:dyDescent="0.35"/>
    <row r="913" s="71" customFormat="1" x14ac:dyDescent="0.35"/>
    <row r="914" s="71" customFormat="1" x14ac:dyDescent="0.35"/>
    <row r="915" s="71" customFormat="1" x14ac:dyDescent="0.35"/>
    <row r="916" s="71" customFormat="1" x14ac:dyDescent="0.35"/>
    <row r="917" s="71" customFormat="1" x14ac:dyDescent="0.35"/>
    <row r="918" s="71" customFormat="1" x14ac:dyDescent="0.35"/>
    <row r="919" s="71" customFormat="1" x14ac:dyDescent="0.35"/>
    <row r="920" s="71" customFormat="1" x14ac:dyDescent="0.35"/>
    <row r="921" s="71" customFormat="1" x14ac:dyDescent="0.35"/>
    <row r="922" s="71" customFormat="1" x14ac:dyDescent="0.35"/>
    <row r="923" s="71" customFormat="1" x14ac:dyDescent="0.35"/>
    <row r="924" s="71" customFormat="1" x14ac:dyDescent="0.35"/>
    <row r="925" s="71" customFormat="1" x14ac:dyDescent="0.35"/>
    <row r="926" s="71" customFormat="1" x14ac:dyDescent="0.35"/>
    <row r="927" s="71" customFormat="1" x14ac:dyDescent="0.35"/>
    <row r="928" s="71" customFormat="1" x14ac:dyDescent="0.35"/>
    <row r="929" s="71" customFormat="1" x14ac:dyDescent="0.35"/>
    <row r="930" s="71" customFormat="1" x14ac:dyDescent="0.35"/>
    <row r="931" s="71" customFormat="1" x14ac:dyDescent="0.35"/>
    <row r="932" s="71" customFormat="1" x14ac:dyDescent="0.35"/>
    <row r="933" s="71" customFormat="1" x14ac:dyDescent="0.35"/>
    <row r="934" s="71" customFormat="1" x14ac:dyDescent="0.35"/>
    <row r="935" s="71" customFormat="1" x14ac:dyDescent="0.35"/>
    <row r="936" s="71" customFormat="1" x14ac:dyDescent="0.35"/>
    <row r="937" s="71" customFormat="1" x14ac:dyDescent="0.35"/>
    <row r="938" s="71" customFormat="1" x14ac:dyDescent="0.35"/>
    <row r="939" s="71" customFormat="1" x14ac:dyDescent="0.35"/>
    <row r="940" s="71" customFormat="1" x14ac:dyDescent="0.35"/>
    <row r="941" s="71" customFormat="1" x14ac:dyDescent="0.35"/>
    <row r="942" s="71" customFormat="1" x14ac:dyDescent="0.35"/>
    <row r="943" s="71" customFormat="1" x14ac:dyDescent="0.35"/>
    <row r="944" s="71" customFormat="1" x14ac:dyDescent="0.35"/>
    <row r="945" s="71" customFormat="1" x14ac:dyDescent="0.35"/>
    <row r="946" s="71" customFormat="1" x14ac:dyDescent="0.35"/>
    <row r="947" s="71" customFormat="1" x14ac:dyDescent="0.35"/>
    <row r="948" s="71" customFormat="1" x14ac:dyDescent="0.35"/>
    <row r="949" s="71" customFormat="1" x14ac:dyDescent="0.35"/>
    <row r="950" s="71" customFormat="1" x14ac:dyDescent="0.35"/>
    <row r="951" s="71" customFormat="1" x14ac:dyDescent="0.35"/>
    <row r="952" s="71" customFormat="1" x14ac:dyDescent="0.35"/>
    <row r="953" s="71" customFormat="1" x14ac:dyDescent="0.35"/>
    <row r="954" s="71" customFormat="1" x14ac:dyDescent="0.35"/>
    <row r="955" s="71" customFormat="1" x14ac:dyDescent="0.35"/>
    <row r="956" s="71" customFormat="1" x14ac:dyDescent="0.35"/>
    <row r="957" s="71" customFormat="1" x14ac:dyDescent="0.35"/>
    <row r="958" s="71" customFormat="1" x14ac:dyDescent="0.35"/>
    <row r="959" s="71" customFormat="1" x14ac:dyDescent="0.35"/>
    <row r="960" s="71" customFormat="1" x14ac:dyDescent="0.35"/>
    <row r="961" s="71" customFormat="1" x14ac:dyDescent="0.35"/>
    <row r="962" s="71" customFormat="1" x14ac:dyDescent="0.35"/>
    <row r="963" s="71" customFormat="1" x14ac:dyDescent="0.35"/>
    <row r="964" s="71" customFormat="1" x14ac:dyDescent="0.35"/>
    <row r="965" s="71" customFormat="1" x14ac:dyDescent="0.35"/>
    <row r="966" s="71" customFormat="1" x14ac:dyDescent="0.35"/>
    <row r="967" s="71" customFormat="1" x14ac:dyDescent="0.35"/>
    <row r="968" s="71" customFormat="1" x14ac:dyDescent="0.35"/>
    <row r="969" s="71" customFormat="1" x14ac:dyDescent="0.35"/>
    <row r="970" s="71" customFormat="1" x14ac:dyDescent="0.35"/>
    <row r="971" s="71" customFormat="1" x14ac:dyDescent="0.35"/>
    <row r="972" s="71" customFormat="1" x14ac:dyDescent="0.35"/>
    <row r="973" s="71" customFormat="1" x14ac:dyDescent="0.35"/>
    <row r="974" s="71" customFormat="1" x14ac:dyDescent="0.35"/>
    <row r="975" s="71" customFormat="1" x14ac:dyDescent="0.35"/>
    <row r="976" s="71" customFormat="1" x14ac:dyDescent="0.35"/>
    <row r="977" s="71" customFormat="1" x14ac:dyDescent="0.35"/>
    <row r="978" s="71" customFormat="1" x14ac:dyDescent="0.35"/>
    <row r="979" s="71" customFormat="1" x14ac:dyDescent="0.35"/>
    <row r="980" s="71" customFormat="1" x14ac:dyDescent="0.35"/>
    <row r="981" s="71" customFormat="1" x14ac:dyDescent="0.35"/>
    <row r="982" s="71" customFormat="1" x14ac:dyDescent="0.35"/>
    <row r="983" s="71" customFormat="1" x14ac:dyDescent="0.35"/>
    <row r="984" s="71" customFormat="1" x14ac:dyDescent="0.35"/>
    <row r="985" s="71" customFormat="1" x14ac:dyDescent="0.35"/>
    <row r="986" s="71" customFormat="1" x14ac:dyDescent="0.35"/>
    <row r="987" s="71" customFormat="1" x14ac:dyDescent="0.35"/>
    <row r="988" s="71" customFormat="1" x14ac:dyDescent="0.35"/>
    <row r="989" s="71" customFormat="1" x14ac:dyDescent="0.35"/>
    <row r="990" s="71" customFormat="1" x14ac:dyDescent="0.35"/>
    <row r="991" s="71" customFormat="1" x14ac:dyDescent="0.35"/>
    <row r="992" s="71" customFormat="1" x14ac:dyDescent="0.35"/>
    <row r="993" s="71" customFormat="1" x14ac:dyDescent="0.35"/>
    <row r="994" s="71" customFormat="1" x14ac:dyDescent="0.35"/>
    <row r="995" s="71" customFormat="1" x14ac:dyDescent="0.35"/>
    <row r="996" s="71" customFormat="1" x14ac:dyDescent="0.35"/>
    <row r="997" s="71" customFormat="1" x14ac:dyDescent="0.35"/>
    <row r="998" s="71" customFormat="1" x14ac:dyDescent="0.35"/>
    <row r="999" s="71" customFormat="1" x14ac:dyDescent="0.35"/>
    <row r="1000" s="71" customFormat="1" x14ac:dyDescent="0.35"/>
    <row r="1001" s="71" customFormat="1" x14ac:dyDescent="0.35"/>
    <row r="1002" s="71" customFormat="1" x14ac:dyDescent="0.35"/>
    <row r="1003" s="71" customFormat="1" x14ac:dyDescent="0.35"/>
    <row r="1004" s="71" customFormat="1" x14ac:dyDescent="0.35"/>
    <row r="1005" s="71" customFormat="1" x14ac:dyDescent="0.35"/>
    <row r="1006" s="71" customFormat="1" x14ac:dyDescent="0.35"/>
    <row r="1007" s="71" customFormat="1" x14ac:dyDescent="0.35"/>
    <row r="1008" s="71" customFormat="1" x14ac:dyDescent="0.35"/>
    <row r="1009" s="71" customFormat="1" x14ac:dyDescent="0.35"/>
    <row r="1010" s="71" customFormat="1" x14ac:dyDescent="0.35"/>
    <row r="1011" s="71" customFormat="1" x14ac:dyDescent="0.35"/>
    <row r="1012" s="71" customFormat="1" x14ac:dyDescent="0.35"/>
    <row r="1013" s="71" customFormat="1" x14ac:dyDescent="0.35"/>
    <row r="1014" s="71" customFormat="1" x14ac:dyDescent="0.35"/>
    <row r="1015" s="71" customFormat="1" x14ac:dyDescent="0.35"/>
    <row r="1016" s="71" customFormat="1" x14ac:dyDescent="0.35"/>
    <row r="1017" s="71" customFormat="1" x14ac:dyDescent="0.35"/>
    <row r="1018" s="71" customFormat="1" x14ac:dyDescent="0.35"/>
    <row r="1019" s="71" customFormat="1" x14ac:dyDescent="0.35"/>
    <row r="1020" s="71" customFormat="1" x14ac:dyDescent="0.35"/>
    <row r="1021" s="71" customFormat="1" x14ac:dyDescent="0.35"/>
    <row r="1022" s="71" customFormat="1" x14ac:dyDescent="0.35"/>
    <row r="1023" s="71" customFormat="1" x14ac:dyDescent="0.35"/>
    <row r="1024" s="71" customFormat="1" x14ac:dyDescent="0.35"/>
    <row r="1025" s="71" customFormat="1" x14ac:dyDescent="0.35"/>
    <row r="1026" s="71" customFormat="1" x14ac:dyDescent="0.35"/>
    <row r="1027" s="71" customFormat="1" x14ac:dyDescent="0.35"/>
    <row r="1028" s="71" customFormat="1" x14ac:dyDescent="0.35"/>
    <row r="1029" s="71" customFormat="1" x14ac:dyDescent="0.35"/>
    <row r="1030" s="71" customFormat="1" x14ac:dyDescent="0.35"/>
    <row r="1031" s="71" customFormat="1" x14ac:dyDescent="0.35"/>
    <row r="1032" s="71" customFormat="1" x14ac:dyDescent="0.35"/>
    <row r="1033" s="71" customFormat="1" x14ac:dyDescent="0.35"/>
    <row r="1034" s="71" customFormat="1" x14ac:dyDescent="0.35"/>
    <row r="1035" s="71" customFormat="1" x14ac:dyDescent="0.35"/>
    <row r="1036" s="71" customFormat="1" x14ac:dyDescent="0.35"/>
    <row r="1037" s="71" customFormat="1" x14ac:dyDescent="0.35"/>
    <row r="1038" s="71" customFormat="1" x14ac:dyDescent="0.35"/>
    <row r="1039" s="71" customFormat="1" x14ac:dyDescent="0.35"/>
    <row r="1040" s="71" customFormat="1" x14ac:dyDescent="0.35"/>
    <row r="1041" s="71" customFormat="1" x14ac:dyDescent="0.35"/>
    <row r="1042" s="71" customFormat="1" x14ac:dyDescent="0.35"/>
    <row r="1043" s="71" customFormat="1" x14ac:dyDescent="0.35"/>
    <row r="1044" s="71" customFormat="1" x14ac:dyDescent="0.35"/>
    <row r="1045" s="71" customFormat="1" x14ac:dyDescent="0.35"/>
    <row r="1046" s="71" customFormat="1" x14ac:dyDescent="0.35"/>
    <row r="1047" s="71" customFormat="1" x14ac:dyDescent="0.35"/>
    <row r="1048" s="71" customFormat="1" x14ac:dyDescent="0.35"/>
    <row r="1049" s="71" customFormat="1" x14ac:dyDescent="0.35"/>
    <row r="1050" s="71" customFormat="1" x14ac:dyDescent="0.35"/>
    <row r="1051" s="71" customFormat="1" x14ac:dyDescent="0.35"/>
    <row r="1052" s="71" customFormat="1" x14ac:dyDescent="0.35"/>
    <row r="1053" s="71" customFormat="1" x14ac:dyDescent="0.35"/>
    <row r="1054" s="71" customFormat="1" x14ac:dyDescent="0.35"/>
    <row r="1055" s="71" customFormat="1" x14ac:dyDescent="0.35"/>
    <row r="1056" s="71" customFormat="1" x14ac:dyDescent="0.35"/>
    <row r="1057" s="71" customFormat="1" x14ac:dyDescent="0.35"/>
    <row r="1058" s="71" customFormat="1" x14ac:dyDescent="0.35"/>
    <row r="1059" s="71" customFormat="1" x14ac:dyDescent="0.35"/>
    <row r="1060" s="71" customFormat="1" x14ac:dyDescent="0.35"/>
    <row r="1061" s="71" customFormat="1" x14ac:dyDescent="0.35"/>
    <row r="1062" s="71" customFormat="1" x14ac:dyDescent="0.35"/>
    <row r="1063" s="71" customFormat="1" x14ac:dyDescent="0.35"/>
    <row r="1064" s="71" customFormat="1" x14ac:dyDescent="0.35"/>
    <row r="1065" s="71" customFormat="1" x14ac:dyDescent="0.35"/>
    <row r="1066" s="71" customFormat="1" x14ac:dyDescent="0.35"/>
    <row r="1067" s="71" customFormat="1" x14ac:dyDescent="0.35"/>
    <row r="1068" s="71" customFormat="1" x14ac:dyDescent="0.35"/>
    <row r="1069" s="71" customFormat="1" x14ac:dyDescent="0.35"/>
    <row r="1070" s="71" customFormat="1" x14ac:dyDescent="0.35"/>
    <row r="1071" s="71" customFormat="1" x14ac:dyDescent="0.35"/>
    <row r="1072" s="71" customFormat="1" x14ac:dyDescent="0.35"/>
    <row r="1073" s="71" customFormat="1" x14ac:dyDescent="0.35"/>
    <row r="1074" s="71" customFormat="1" x14ac:dyDescent="0.35"/>
    <row r="1075" s="71" customFormat="1" x14ac:dyDescent="0.35"/>
    <row r="1076" s="71" customFormat="1" x14ac:dyDescent="0.35"/>
    <row r="1077" s="71" customFormat="1" x14ac:dyDescent="0.35"/>
    <row r="1078" s="71" customFormat="1" x14ac:dyDescent="0.35"/>
    <row r="1079" s="71" customFormat="1" x14ac:dyDescent="0.35"/>
    <row r="1080" s="71" customFormat="1" x14ac:dyDescent="0.35"/>
    <row r="1081" s="71" customFormat="1" x14ac:dyDescent="0.35"/>
    <row r="1082" s="71" customFormat="1" x14ac:dyDescent="0.35"/>
    <row r="1083" s="71" customFormat="1" x14ac:dyDescent="0.35"/>
    <row r="1084" s="71" customFormat="1" x14ac:dyDescent="0.35"/>
    <row r="1085" s="71" customFormat="1" x14ac:dyDescent="0.35"/>
    <row r="1086" s="71" customFormat="1" x14ac:dyDescent="0.35"/>
    <row r="1087" s="71" customFormat="1" x14ac:dyDescent="0.35"/>
    <row r="1088" s="71" customFormat="1" x14ac:dyDescent="0.35"/>
    <row r="1089" s="71" customFormat="1" x14ac:dyDescent="0.35"/>
    <row r="1090" s="71" customFormat="1" x14ac:dyDescent="0.35"/>
    <row r="1091" s="71" customFormat="1" x14ac:dyDescent="0.35"/>
    <row r="1092" s="71" customFormat="1" x14ac:dyDescent="0.35"/>
    <row r="1093" s="71" customFormat="1" x14ac:dyDescent="0.35"/>
    <row r="1094" s="71" customFormat="1" x14ac:dyDescent="0.35"/>
    <row r="1095" s="71" customFormat="1" x14ac:dyDescent="0.35"/>
    <row r="1096" s="71" customFormat="1" x14ac:dyDescent="0.35"/>
    <row r="1097" s="71" customFormat="1" x14ac:dyDescent="0.35"/>
    <row r="1098" s="71" customFormat="1" x14ac:dyDescent="0.35"/>
    <row r="1099" s="71" customFormat="1" x14ac:dyDescent="0.35"/>
    <row r="1100" s="71" customFormat="1" x14ac:dyDescent="0.35"/>
    <row r="1101" s="71" customFormat="1" x14ac:dyDescent="0.35"/>
    <row r="1102" s="71" customFormat="1" x14ac:dyDescent="0.35"/>
    <row r="1103" s="71" customFormat="1" x14ac:dyDescent="0.35"/>
    <row r="1104" s="71" customFormat="1" x14ac:dyDescent="0.35"/>
    <row r="1105" s="71" customFormat="1" x14ac:dyDescent="0.35"/>
    <row r="1106" s="71" customFormat="1" x14ac:dyDescent="0.35"/>
    <row r="1107" s="71" customFormat="1" x14ac:dyDescent="0.35"/>
    <row r="1108" s="71" customFormat="1" x14ac:dyDescent="0.35"/>
    <row r="1109" s="71" customFormat="1" x14ac:dyDescent="0.35"/>
    <row r="1110" s="71" customFormat="1" x14ac:dyDescent="0.35"/>
    <row r="1111" s="71" customFormat="1" x14ac:dyDescent="0.35"/>
    <row r="1112" s="71" customFormat="1" x14ac:dyDescent="0.35"/>
    <row r="1113" s="71" customFormat="1" x14ac:dyDescent="0.35"/>
    <row r="1114" s="71" customFormat="1" x14ac:dyDescent="0.35"/>
    <row r="1115" s="71" customFormat="1" x14ac:dyDescent="0.35"/>
    <row r="1116" s="71" customFormat="1" x14ac:dyDescent="0.35"/>
    <row r="1117" s="71" customFormat="1" x14ac:dyDescent="0.35"/>
    <row r="1118" s="71" customFormat="1" x14ac:dyDescent="0.35"/>
    <row r="1119" s="71" customFormat="1" x14ac:dyDescent="0.35"/>
    <row r="1120" s="71" customFormat="1" x14ac:dyDescent="0.35"/>
    <row r="1121" s="71" customFormat="1" x14ac:dyDescent="0.35"/>
    <row r="1122" s="71" customFormat="1" x14ac:dyDescent="0.35"/>
    <row r="1123" s="71" customFormat="1" x14ac:dyDescent="0.35"/>
    <row r="1124" s="71" customFormat="1" x14ac:dyDescent="0.35"/>
    <row r="1125" s="71" customFormat="1" x14ac:dyDescent="0.35"/>
    <row r="1126" s="71" customFormat="1" x14ac:dyDescent="0.35"/>
    <row r="1127" s="71" customFormat="1" x14ac:dyDescent="0.35"/>
    <row r="1128" s="71" customFormat="1" x14ac:dyDescent="0.35"/>
    <row r="1129" s="71" customFormat="1" x14ac:dyDescent="0.35"/>
    <row r="1130" s="71" customFormat="1" x14ac:dyDescent="0.35"/>
    <row r="1131" s="71" customFormat="1" x14ac:dyDescent="0.35"/>
    <row r="1132" s="71" customFormat="1" x14ac:dyDescent="0.35"/>
    <row r="1133" s="71" customFormat="1" x14ac:dyDescent="0.35"/>
    <row r="1134" s="71" customFormat="1" x14ac:dyDescent="0.35"/>
    <row r="1135" s="71" customFormat="1" x14ac:dyDescent="0.35"/>
    <row r="1136" s="71" customFormat="1" x14ac:dyDescent="0.35"/>
    <row r="1137" s="71" customFormat="1" x14ac:dyDescent="0.35"/>
    <row r="1138" s="71" customFormat="1" x14ac:dyDescent="0.35"/>
    <row r="1139" s="71" customFormat="1" x14ac:dyDescent="0.35"/>
    <row r="1140" s="71" customFormat="1" x14ac:dyDescent="0.35"/>
    <row r="1141" s="71" customFormat="1" x14ac:dyDescent="0.35"/>
    <row r="1142" s="71" customFormat="1" x14ac:dyDescent="0.35"/>
    <row r="1143" s="71" customFormat="1" x14ac:dyDescent="0.35"/>
    <row r="1144" s="71" customFormat="1" x14ac:dyDescent="0.35"/>
    <row r="1145" s="71" customFormat="1" x14ac:dyDescent="0.35"/>
    <row r="1146" s="71" customFormat="1" x14ac:dyDescent="0.35"/>
    <row r="1147" s="71" customFormat="1" x14ac:dyDescent="0.35"/>
    <row r="1148" s="71" customFormat="1" x14ac:dyDescent="0.35"/>
    <row r="1149" s="71" customFormat="1" x14ac:dyDescent="0.35"/>
    <row r="1150" s="71" customFormat="1" x14ac:dyDescent="0.35"/>
    <row r="1151" s="71" customFormat="1" x14ac:dyDescent="0.35"/>
    <row r="1152" s="71" customFormat="1" x14ac:dyDescent="0.35"/>
    <row r="1153" s="71" customFormat="1" x14ac:dyDescent="0.35"/>
    <row r="1154" s="71" customFormat="1" x14ac:dyDescent="0.35"/>
    <row r="1155" s="71" customFormat="1" x14ac:dyDescent="0.35"/>
    <row r="1156" s="71" customFormat="1" x14ac:dyDescent="0.35"/>
    <row r="1157" s="71" customFormat="1" x14ac:dyDescent="0.35"/>
    <row r="1158" s="71" customFormat="1" x14ac:dyDescent="0.35"/>
    <row r="1159" s="71" customFormat="1" x14ac:dyDescent="0.35"/>
    <row r="1160" s="71" customFormat="1" x14ac:dyDescent="0.35"/>
    <row r="1161" s="71" customFormat="1" x14ac:dyDescent="0.35"/>
    <row r="1162" s="71" customFormat="1" x14ac:dyDescent="0.35"/>
    <row r="1163" s="71" customFormat="1" x14ac:dyDescent="0.35"/>
    <row r="1164" s="71" customFormat="1" x14ac:dyDescent="0.35"/>
    <row r="1165" s="71" customFormat="1" x14ac:dyDescent="0.35"/>
    <row r="1166" s="71" customFormat="1" x14ac:dyDescent="0.35"/>
    <row r="1167" s="71" customFormat="1" x14ac:dyDescent="0.35"/>
    <row r="1168" s="71" customFormat="1" x14ac:dyDescent="0.35"/>
    <row r="1169" s="71" customFormat="1" x14ac:dyDescent="0.35"/>
    <row r="1170" s="71" customFormat="1" x14ac:dyDescent="0.35"/>
    <row r="1171" s="71" customFormat="1" x14ac:dyDescent="0.35"/>
    <row r="1172" s="71" customFormat="1" x14ac:dyDescent="0.35"/>
    <row r="1173" s="71" customFormat="1" x14ac:dyDescent="0.35"/>
    <row r="1174" s="71" customFormat="1" x14ac:dyDescent="0.35"/>
    <row r="1175" s="71" customFormat="1" x14ac:dyDescent="0.35"/>
    <row r="1176" s="71" customFormat="1" x14ac:dyDescent="0.35"/>
    <row r="1177" s="71" customFormat="1" x14ac:dyDescent="0.35"/>
    <row r="1178" s="71" customFormat="1" x14ac:dyDescent="0.35"/>
    <row r="1179" s="71" customFormat="1" x14ac:dyDescent="0.35"/>
    <row r="1180" s="71" customFormat="1" x14ac:dyDescent="0.35"/>
    <row r="1181" s="71" customFormat="1" x14ac:dyDescent="0.35"/>
    <row r="1182" s="71" customFormat="1" x14ac:dyDescent="0.35"/>
    <row r="1183" s="71" customFormat="1" x14ac:dyDescent="0.35"/>
    <row r="1184" s="71" customFormat="1" x14ac:dyDescent="0.35"/>
    <row r="1185" s="71" customFormat="1" x14ac:dyDescent="0.35"/>
    <row r="1186" s="71" customFormat="1" x14ac:dyDescent="0.35"/>
    <row r="1187" s="71" customFormat="1" x14ac:dyDescent="0.35"/>
    <row r="1188" s="71" customFormat="1" x14ac:dyDescent="0.35"/>
    <row r="1189" s="71" customFormat="1" x14ac:dyDescent="0.35"/>
    <row r="1190" s="71" customFormat="1" x14ac:dyDescent="0.35"/>
    <row r="1191" s="71" customFormat="1" x14ac:dyDescent="0.35"/>
    <row r="1192" s="71" customFormat="1" x14ac:dyDescent="0.35"/>
    <row r="1193" s="71" customFormat="1" x14ac:dyDescent="0.35"/>
    <row r="1194" s="71" customFormat="1" x14ac:dyDescent="0.35"/>
    <row r="1195" s="71" customFormat="1" x14ac:dyDescent="0.35"/>
    <row r="1196" s="71" customFormat="1" x14ac:dyDescent="0.35"/>
    <row r="1197" s="71" customFormat="1" x14ac:dyDescent="0.35"/>
    <row r="1198" s="71" customFormat="1" x14ac:dyDescent="0.35"/>
    <row r="1199" s="71" customFormat="1" x14ac:dyDescent="0.35"/>
    <row r="1200" s="71" customFormat="1" x14ac:dyDescent="0.35"/>
    <row r="1201" s="71" customFormat="1" x14ac:dyDescent="0.35"/>
    <row r="1202" s="71" customFormat="1" x14ac:dyDescent="0.35"/>
    <row r="1203" s="71" customFormat="1" x14ac:dyDescent="0.35"/>
    <row r="1204" s="71" customFormat="1" x14ac:dyDescent="0.35"/>
    <row r="1205" s="71" customFormat="1" x14ac:dyDescent="0.35"/>
    <row r="1206" s="71" customFormat="1" x14ac:dyDescent="0.35"/>
    <row r="1207" s="71" customFormat="1" x14ac:dyDescent="0.35"/>
    <row r="1208" s="71" customFormat="1" x14ac:dyDescent="0.35"/>
    <row r="1209" s="71" customFormat="1" x14ac:dyDescent="0.35"/>
    <row r="1210" s="71" customFormat="1" x14ac:dyDescent="0.35"/>
    <row r="1211" s="71" customFormat="1" x14ac:dyDescent="0.35"/>
    <row r="1212" s="71" customFormat="1" x14ac:dyDescent="0.35"/>
    <row r="1213" s="71" customFormat="1" x14ac:dyDescent="0.35"/>
    <row r="1214" s="71" customFormat="1" x14ac:dyDescent="0.35"/>
    <row r="1215" s="71" customFormat="1" x14ac:dyDescent="0.35"/>
    <row r="1216" s="71" customFormat="1" x14ac:dyDescent="0.35"/>
    <row r="1217" s="71" customFormat="1" x14ac:dyDescent="0.35"/>
    <row r="1218" s="71" customFormat="1" x14ac:dyDescent="0.35"/>
    <row r="1219" s="71" customFormat="1" x14ac:dyDescent="0.35"/>
    <row r="1220" s="71" customFormat="1" x14ac:dyDescent="0.35"/>
    <row r="1221" s="71" customFormat="1" x14ac:dyDescent="0.35"/>
    <row r="1222" s="71" customFormat="1" x14ac:dyDescent="0.35"/>
    <row r="1223" s="71" customFormat="1" x14ac:dyDescent="0.35"/>
    <row r="1224" s="71" customFormat="1" x14ac:dyDescent="0.35"/>
    <row r="1225" s="71" customFormat="1" x14ac:dyDescent="0.35"/>
    <row r="1226" s="71" customFormat="1" x14ac:dyDescent="0.35"/>
    <row r="1227" s="71" customFormat="1" x14ac:dyDescent="0.35"/>
    <row r="1228" s="71" customFormat="1" x14ac:dyDescent="0.35"/>
    <row r="1229" s="71" customFormat="1" x14ac:dyDescent="0.35"/>
    <row r="1230" s="71" customFormat="1" x14ac:dyDescent="0.35"/>
    <row r="1231" s="71" customFormat="1" x14ac:dyDescent="0.35"/>
    <row r="1232" s="71" customFormat="1" x14ac:dyDescent="0.35"/>
    <row r="1233" s="71" customFormat="1" x14ac:dyDescent="0.35"/>
    <row r="1234" s="71" customFormat="1" x14ac:dyDescent="0.35"/>
    <row r="1235" s="71" customFormat="1" x14ac:dyDescent="0.35"/>
    <row r="1236" s="71" customFormat="1" x14ac:dyDescent="0.35"/>
    <row r="1237" s="71" customFormat="1" x14ac:dyDescent="0.35"/>
    <row r="1238" s="71" customFormat="1" x14ac:dyDescent="0.35"/>
    <row r="1239" s="71" customFormat="1" x14ac:dyDescent="0.35"/>
    <row r="1240" s="71" customFormat="1" x14ac:dyDescent="0.35"/>
    <row r="1241" s="71" customFormat="1" x14ac:dyDescent="0.35"/>
    <row r="1242" s="71" customFormat="1" x14ac:dyDescent="0.35"/>
    <row r="1243" s="71" customFormat="1" x14ac:dyDescent="0.35"/>
    <row r="1244" s="71" customFormat="1" x14ac:dyDescent="0.35"/>
    <row r="1245" s="71" customFormat="1" x14ac:dyDescent="0.35"/>
    <row r="1246" s="71" customFormat="1" x14ac:dyDescent="0.35"/>
    <row r="1247" s="71" customFormat="1" x14ac:dyDescent="0.35"/>
    <row r="1248" s="71" customFormat="1" x14ac:dyDescent="0.35"/>
    <row r="1249" s="71" customFormat="1" x14ac:dyDescent="0.35"/>
    <row r="1250" s="71" customFormat="1" x14ac:dyDescent="0.35"/>
    <row r="1251" s="71" customFormat="1" x14ac:dyDescent="0.35"/>
    <row r="1252" s="71" customFormat="1" x14ac:dyDescent="0.35"/>
    <row r="1253" s="71" customFormat="1" x14ac:dyDescent="0.35"/>
    <row r="1254" s="71" customFormat="1" x14ac:dyDescent="0.35"/>
    <row r="1255" s="71" customFormat="1" x14ac:dyDescent="0.35"/>
    <row r="1256" s="71" customFormat="1" x14ac:dyDescent="0.35"/>
    <row r="1257" s="71" customFormat="1" x14ac:dyDescent="0.35"/>
    <row r="1258" s="71" customFormat="1" x14ac:dyDescent="0.35"/>
    <row r="1259" s="71" customFormat="1" x14ac:dyDescent="0.35"/>
    <row r="1260" s="71" customFormat="1" x14ac:dyDescent="0.35"/>
    <row r="1261" s="71" customFormat="1" x14ac:dyDescent="0.35"/>
    <row r="1262" s="71" customFormat="1" x14ac:dyDescent="0.35"/>
    <row r="1263" s="71" customFormat="1" x14ac:dyDescent="0.35"/>
    <row r="1264" s="71" customFormat="1" x14ac:dyDescent="0.35"/>
    <row r="1265" s="71" customFormat="1" x14ac:dyDescent="0.35"/>
    <row r="1266" s="71" customFormat="1" x14ac:dyDescent="0.35"/>
    <row r="1267" s="71" customFormat="1" x14ac:dyDescent="0.35"/>
    <row r="1268" s="71" customFormat="1" x14ac:dyDescent="0.35"/>
    <row r="1269" s="71" customFormat="1" x14ac:dyDescent="0.35"/>
    <row r="1270" s="71" customFormat="1" x14ac:dyDescent="0.35"/>
    <row r="1271" s="71" customFormat="1" x14ac:dyDescent="0.35"/>
    <row r="1272" s="71" customFormat="1" x14ac:dyDescent="0.35"/>
    <row r="1273" s="71" customFormat="1" x14ac:dyDescent="0.35"/>
    <row r="1274" s="71" customFormat="1" x14ac:dyDescent="0.35"/>
    <row r="1275" s="71" customFormat="1" x14ac:dyDescent="0.35"/>
    <row r="1276" s="71" customFormat="1" x14ac:dyDescent="0.35"/>
    <row r="1277" s="71" customFormat="1" x14ac:dyDescent="0.35"/>
    <row r="1278" s="71" customFormat="1" x14ac:dyDescent="0.35"/>
    <row r="1279" s="71" customFormat="1" x14ac:dyDescent="0.35"/>
    <row r="1280" s="71" customFormat="1" x14ac:dyDescent="0.35"/>
    <row r="1281" s="71" customFormat="1" x14ac:dyDescent="0.35"/>
    <row r="1282" s="71" customFormat="1" x14ac:dyDescent="0.35"/>
    <row r="1283" s="71" customFormat="1" x14ac:dyDescent="0.35"/>
    <row r="1284" s="71" customFormat="1" x14ac:dyDescent="0.35"/>
    <row r="1285" s="71" customFormat="1" x14ac:dyDescent="0.35"/>
    <row r="1286" s="71" customFormat="1" x14ac:dyDescent="0.35"/>
    <row r="1287" s="71" customFormat="1" x14ac:dyDescent="0.35"/>
    <row r="1288" s="71" customFormat="1" x14ac:dyDescent="0.35"/>
    <row r="1289" s="71" customFormat="1" x14ac:dyDescent="0.35"/>
    <row r="1290" s="71" customFormat="1" x14ac:dyDescent="0.35"/>
    <row r="1291" s="71" customFormat="1" x14ac:dyDescent="0.35"/>
    <row r="1292" s="71" customFormat="1" x14ac:dyDescent="0.35"/>
    <row r="1293" s="71" customFormat="1" x14ac:dyDescent="0.35"/>
    <row r="1294" s="71" customFormat="1" x14ac:dyDescent="0.35"/>
    <row r="1295" s="71" customFormat="1" x14ac:dyDescent="0.35"/>
    <row r="1296" s="71" customFormat="1" x14ac:dyDescent="0.35"/>
    <row r="1297" s="71" customFormat="1" x14ac:dyDescent="0.35"/>
    <row r="1298" s="71" customFormat="1" x14ac:dyDescent="0.35"/>
    <row r="1299" s="71" customFormat="1" x14ac:dyDescent="0.35"/>
    <row r="1300" s="71" customFormat="1" x14ac:dyDescent="0.35"/>
    <row r="1301" s="71" customFormat="1" x14ac:dyDescent="0.35"/>
    <row r="1302" s="71" customFormat="1" x14ac:dyDescent="0.35"/>
    <row r="1303" s="71" customFormat="1" x14ac:dyDescent="0.35"/>
    <row r="1304" s="71" customFormat="1" x14ac:dyDescent="0.35"/>
    <row r="1305" s="71" customFormat="1" x14ac:dyDescent="0.35"/>
    <row r="1306" s="71" customFormat="1" x14ac:dyDescent="0.35"/>
    <row r="1307" s="71" customFormat="1" x14ac:dyDescent="0.35"/>
    <row r="1308" s="71" customFormat="1" x14ac:dyDescent="0.35"/>
    <row r="1309" s="71" customFormat="1" x14ac:dyDescent="0.35"/>
    <row r="1310" s="71" customFormat="1" x14ac:dyDescent="0.35"/>
    <row r="1311" s="71" customFormat="1" x14ac:dyDescent="0.35"/>
    <row r="1312" s="71" customFormat="1" x14ac:dyDescent="0.35"/>
    <row r="1313" s="71" customFormat="1" x14ac:dyDescent="0.35"/>
    <row r="1314" s="71" customFormat="1" x14ac:dyDescent="0.35"/>
    <row r="1315" s="71" customFormat="1" x14ac:dyDescent="0.35"/>
    <row r="1316" s="71" customFormat="1" x14ac:dyDescent="0.35"/>
    <row r="1317" s="71" customFormat="1" x14ac:dyDescent="0.35"/>
    <row r="1318" s="71" customFormat="1" x14ac:dyDescent="0.35"/>
    <row r="1319" s="71" customFormat="1" x14ac:dyDescent="0.35"/>
    <row r="1320" s="71" customFormat="1" x14ac:dyDescent="0.35"/>
    <row r="1321" s="71" customFormat="1" x14ac:dyDescent="0.35"/>
    <row r="1322" s="71" customFormat="1" x14ac:dyDescent="0.35"/>
    <row r="1323" s="71" customFormat="1" x14ac:dyDescent="0.35"/>
    <row r="1324" s="71" customFormat="1" x14ac:dyDescent="0.35"/>
    <row r="1325" s="71" customFormat="1" x14ac:dyDescent="0.35"/>
    <row r="1326" s="71" customFormat="1" x14ac:dyDescent="0.35"/>
    <row r="1327" s="71" customFormat="1" x14ac:dyDescent="0.35"/>
    <row r="1328" s="71" customFormat="1" x14ac:dyDescent="0.35"/>
    <row r="1329" s="71" customFormat="1" x14ac:dyDescent="0.35"/>
    <row r="1330" s="71" customFormat="1" x14ac:dyDescent="0.35"/>
    <row r="1331" s="71" customFormat="1" x14ac:dyDescent="0.35"/>
    <row r="1332" s="71" customFormat="1" x14ac:dyDescent="0.35"/>
  </sheetData>
  <sheetProtection algorithmName="SHA-512" hashValue="U0gMHxmbFhkspgn0RQ5vHrRMfOGODUbKxfO2dsRhZxp9krBl6zL0+g6zAAEE+pMUhPzI/9z3G3sKrcJt0vsVzg==" saltValue="9TmERLrt8si7dOgJkrFX0Q==" spinCount="100000" sheet="1" objects="1" scenarios="1"/>
  <mergeCells count="2">
    <mergeCell ref="B3:C3"/>
    <mergeCell ref="C18:C19"/>
  </mergeCells>
  <pageMargins left="0.7" right="0.7" top="0.75" bottom="0.75" header="0.3" footer="0.3"/>
  <pageSetup scale="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I212"/>
  <sheetViews>
    <sheetView showGridLines="0" view="pageBreakPreview" topLeftCell="A10" zoomScale="80" zoomScaleNormal="80" zoomScaleSheetLayoutView="80" workbookViewId="0">
      <selection activeCell="C22" sqref="C22"/>
    </sheetView>
  </sheetViews>
  <sheetFormatPr defaultColWidth="9.7265625" defaultRowHeight="17.5" x14ac:dyDescent="0.35"/>
  <cols>
    <col min="1" max="1" width="1.7265625" style="122" customWidth="1"/>
    <col min="2" max="2" width="8.1796875" style="121" customWidth="1"/>
    <col min="3" max="3" width="77.81640625" style="121" customWidth="1"/>
    <col min="4" max="4" width="9.54296875" style="121" customWidth="1"/>
    <col min="5" max="5" width="13.7265625" style="139" customWidth="1"/>
    <col min="6" max="6" width="21" style="140" customWidth="1"/>
    <col min="7" max="7" width="22.453125" style="121" customWidth="1"/>
    <col min="8" max="8" width="1.453125" style="122" customWidth="1"/>
    <col min="9" max="9" width="1.453125" style="121" customWidth="1"/>
    <col min="10" max="16384" width="9.7265625" style="121"/>
  </cols>
  <sheetData>
    <row r="1" spans="1:191" ht="23.25" customHeight="1" x14ac:dyDescent="0.35">
      <c r="A1" s="121"/>
      <c r="B1" s="141"/>
      <c r="C1" s="142"/>
      <c r="D1" s="142"/>
      <c r="E1" s="142"/>
      <c r="F1" s="142"/>
      <c r="G1" s="143"/>
    </row>
    <row r="2" spans="1:191" s="125" customFormat="1" ht="33.75" customHeight="1" x14ac:dyDescent="0.35">
      <c r="A2" s="123"/>
      <c r="B2" s="144" t="str">
        <f>[2]Preambles!A2</f>
        <v>ESKOM HOLDINGS SOC LTD</v>
      </c>
      <c r="C2" s="145"/>
      <c r="D2" s="145"/>
      <c r="E2" s="145"/>
      <c r="F2" s="145"/>
      <c r="G2" s="146"/>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c r="BH2" s="124"/>
      <c r="BI2" s="124"/>
      <c r="BJ2" s="124"/>
      <c r="BK2" s="124"/>
      <c r="BL2" s="124"/>
      <c r="BM2" s="124"/>
      <c r="BN2" s="124"/>
      <c r="BO2" s="124"/>
      <c r="BP2" s="124"/>
      <c r="BQ2" s="124"/>
      <c r="BR2" s="124"/>
      <c r="BS2" s="124"/>
      <c r="BT2" s="124"/>
      <c r="BU2" s="124"/>
      <c r="BV2" s="124"/>
      <c r="BW2" s="124"/>
      <c r="BX2" s="124"/>
      <c r="BY2" s="124"/>
      <c r="BZ2" s="124"/>
      <c r="CA2" s="124"/>
      <c r="CB2" s="124"/>
      <c r="CC2" s="124"/>
      <c r="CD2" s="124"/>
      <c r="CE2" s="124"/>
      <c r="CF2" s="124"/>
      <c r="CG2" s="124"/>
      <c r="CH2" s="124"/>
      <c r="CI2" s="124"/>
      <c r="CJ2" s="124"/>
      <c r="CK2" s="124"/>
      <c r="CL2" s="124"/>
      <c r="CM2" s="124"/>
      <c r="CN2" s="124"/>
      <c r="CO2" s="124"/>
      <c r="CP2" s="124"/>
      <c r="CQ2" s="124"/>
      <c r="CR2" s="124"/>
      <c r="CS2" s="124"/>
      <c r="CT2" s="124"/>
      <c r="CU2" s="124"/>
      <c r="CV2" s="124"/>
      <c r="CW2" s="124"/>
      <c r="CX2" s="124"/>
      <c r="CY2" s="124"/>
      <c r="CZ2" s="124"/>
      <c r="DA2" s="124"/>
      <c r="DB2" s="124"/>
      <c r="DC2" s="124"/>
      <c r="DD2" s="124"/>
      <c r="DE2" s="124"/>
      <c r="DF2" s="124"/>
      <c r="DG2" s="124"/>
      <c r="DH2" s="124"/>
      <c r="DI2" s="124"/>
      <c r="DJ2" s="124"/>
      <c r="DK2" s="124"/>
      <c r="DL2" s="124"/>
      <c r="DM2" s="124"/>
      <c r="DN2" s="124"/>
      <c r="DO2" s="124"/>
      <c r="DP2" s="124"/>
      <c r="DQ2" s="124"/>
      <c r="DR2" s="124"/>
      <c r="DS2" s="124"/>
      <c r="DT2" s="124"/>
      <c r="DU2" s="124"/>
      <c r="DV2" s="124"/>
      <c r="DW2" s="124"/>
      <c r="DX2" s="124"/>
      <c r="DY2" s="124"/>
      <c r="DZ2" s="124"/>
      <c r="EA2" s="124"/>
      <c r="EB2" s="124"/>
      <c r="EC2" s="124"/>
      <c r="ED2" s="124"/>
      <c r="EE2" s="124"/>
      <c r="EF2" s="124"/>
      <c r="EG2" s="124"/>
      <c r="EH2" s="124"/>
      <c r="EI2" s="124"/>
      <c r="EJ2" s="124"/>
      <c r="EK2" s="124"/>
      <c r="EL2" s="124"/>
      <c r="EM2" s="124"/>
      <c r="EN2" s="124"/>
      <c r="EO2" s="124"/>
      <c r="EP2" s="124"/>
      <c r="EQ2" s="124"/>
      <c r="ER2" s="124"/>
      <c r="ES2" s="124"/>
      <c r="ET2" s="124"/>
      <c r="EU2" s="124"/>
      <c r="EV2" s="124"/>
      <c r="EW2" s="124"/>
      <c r="EX2" s="124"/>
      <c r="EY2" s="124"/>
      <c r="EZ2" s="124"/>
      <c r="FA2" s="124"/>
      <c r="FB2" s="124"/>
      <c r="FC2" s="124"/>
      <c r="FD2" s="124"/>
      <c r="FE2" s="124"/>
      <c r="FF2" s="124"/>
      <c r="FG2" s="124"/>
      <c r="FH2" s="124"/>
      <c r="FI2" s="124"/>
      <c r="FJ2" s="124"/>
      <c r="FK2" s="124"/>
      <c r="FL2" s="124"/>
      <c r="FM2" s="124"/>
      <c r="FN2" s="124"/>
      <c r="FO2" s="124"/>
      <c r="FP2" s="124"/>
      <c r="FQ2" s="124"/>
      <c r="FR2" s="124"/>
      <c r="FS2" s="124"/>
      <c r="FT2" s="124"/>
      <c r="FU2" s="124"/>
      <c r="FV2" s="124"/>
      <c r="FW2" s="124"/>
      <c r="FX2" s="124"/>
      <c r="FY2" s="124"/>
      <c r="FZ2" s="124"/>
      <c r="GA2" s="124"/>
      <c r="GB2" s="124"/>
      <c r="GC2" s="124"/>
      <c r="GD2" s="124"/>
      <c r="GE2" s="124"/>
      <c r="GF2" s="124"/>
      <c r="GG2" s="124"/>
      <c r="GH2" s="124"/>
      <c r="GI2" s="124"/>
    </row>
    <row r="3" spans="1:191" s="128" customFormat="1" ht="22.5" customHeight="1" x14ac:dyDescent="0.3">
      <c r="A3" s="126"/>
      <c r="B3" s="147" t="str">
        <f>'Cover Page'!C9</f>
        <v>CONSTRUCTION OF 35m ET TOWER AT NONYANE SUBSTATION</v>
      </c>
      <c r="C3" s="148"/>
      <c r="D3" s="148"/>
      <c r="E3" s="148"/>
      <c r="F3" s="148"/>
      <c r="G3" s="149"/>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c r="BI3" s="127"/>
      <c r="BJ3" s="127"/>
      <c r="BK3" s="127"/>
      <c r="BL3" s="127"/>
      <c r="BM3" s="127"/>
      <c r="BN3" s="127"/>
      <c r="BO3" s="127"/>
      <c r="BP3" s="127"/>
      <c r="BQ3" s="127"/>
      <c r="BR3" s="127"/>
      <c r="BS3" s="127"/>
      <c r="BT3" s="127"/>
      <c r="BU3" s="127"/>
      <c r="BV3" s="127"/>
      <c r="BW3" s="127"/>
      <c r="BX3" s="127"/>
      <c r="BY3" s="127"/>
      <c r="BZ3" s="127"/>
      <c r="CA3" s="127"/>
      <c r="CB3" s="127"/>
      <c r="CC3" s="127"/>
      <c r="CD3" s="127"/>
      <c r="CE3" s="127"/>
      <c r="CF3" s="127"/>
      <c r="CG3" s="127"/>
      <c r="CH3" s="127"/>
      <c r="CI3" s="127"/>
      <c r="CJ3" s="127"/>
      <c r="CK3" s="127"/>
      <c r="CL3" s="127"/>
      <c r="CM3" s="127"/>
      <c r="CN3" s="127"/>
      <c r="CO3" s="127"/>
      <c r="CP3" s="127"/>
      <c r="CQ3" s="127"/>
      <c r="CR3" s="127"/>
      <c r="CS3" s="127"/>
      <c r="CT3" s="127"/>
      <c r="CU3" s="127"/>
      <c r="CV3" s="127"/>
      <c r="CW3" s="127"/>
      <c r="CX3" s="127"/>
      <c r="CY3" s="127"/>
      <c r="CZ3" s="127"/>
      <c r="DA3" s="127"/>
      <c r="DB3" s="127"/>
      <c r="DC3" s="127"/>
      <c r="DD3" s="127"/>
      <c r="DE3" s="127"/>
      <c r="DF3" s="127"/>
      <c r="DG3" s="127"/>
      <c r="DH3" s="127"/>
      <c r="DI3" s="127"/>
      <c r="DJ3" s="127"/>
      <c r="DK3" s="127"/>
      <c r="DL3" s="127"/>
      <c r="DM3" s="127"/>
      <c r="DN3" s="127"/>
      <c r="DO3" s="127"/>
      <c r="DP3" s="127"/>
      <c r="DQ3" s="127"/>
      <c r="DR3" s="127"/>
      <c r="DS3" s="127"/>
      <c r="DT3" s="127"/>
      <c r="DU3" s="127"/>
      <c r="DV3" s="127"/>
      <c r="DW3" s="127"/>
      <c r="DX3" s="127"/>
      <c r="DY3" s="127"/>
      <c r="DZ3" s="127"/>
      <c r="EA3" s="127"/>
      <c r="EB3" s="127"/>
      <c r="EC3" s="127"/>
      <c r="ED3" s="127"/>
      <c r="EE3" s="127"/>
      <c r="EF3" s="127"/>
      <c r="EG3" s="127"/>
      <c r="EH3" s="127"/>
      <c r="EI3" s="127"/>
      <c r="EJ3" s="127"/>
      <c r="EK3" s="127"/>
      <c r="EL3" s="127"/>
      <c r="EM3" s="127"/>
      <c r="EN3" s="127"/>
      <c r="EO3" s="127"/>
      <c r="EP3" s="127"/>
      <c r="EQ3" s="127"/>
      <c r="ER3" s="127"/>
      <c r="ES3" s="127"/>
      <c r="ET3" s="127"/>
      <c r="EU3" s="127"/>
      <c r="EV3" s="127"/>
      <c r="EW3" s="127"/>
      <c r="EX3" s="127"/>
      <c r="EY3" s="127"/>
      <c r="EZ3" s="127"/>
      <c r="FA3" s="127"/>
      <c r="FB3" s="127"/>
      <c r="FC3" s="127"/>
      <c r="FD3" s="127"/>
      <c r="FE3" s="127"/>
      <c r="FF3" s="127"/>
      <c r="FG3" s="127"/>
      <c r="FH3" s="127"/>
      <c r="FI3" s="127"/>
      <c r="FJ3" s="127"/>
      <c r="FK3" s="127"/>
      <c r="FL3" s="127"/>
      <c r="FM3" s="127"/>
      <c r="FN3" s="127"/>
      <c r="FO3" s="127"/>
      <c r="FP3" s="127"/>
      <c r="FQ3" s="127"/>
      <c r="FR3" s="127"/>
      <c r="FS3" s="127"/>
      <c r="FT3" s="127"/>
      <c r="FU3" s="127"/>
      <c r="FV3" s="127"/>
      <c r="FW3" s="127"/>
      <c r="FX3" s="127"/>
      <c r="FY3" s="127"/>
      <c r="FZ3" s="127"/>
      <c r="GA3" s="127"/>
      <c r="GB3" s="127"/>
      <c r="GC3" s="127"/>
      <c r="GD3" s="127"/>
      <c r="GE3" s="127"/>
      <c r="GF3" s="127"/>
      <c r="GG3" s="127"/>
      <c r="GH3" s="127"/>
      <c r="GI3" s="127"/>
    </row>
    <row r="4" spans="1:191" s="128" customFormat="1" x14ac:dyDescent="0.35">
      <c r="A4" s="126"/>
      <c r="B4" s="150"/>
      <c r="C4" s="148"/>
      <c r="D4" s="148"/>
      <c r="E4" s="148"/>
      <c r="F4" s="148"/>
      <c r="G4" s="149"/>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27"/>
      <c r="BN4" s="127"/>
      <c r="BO4" s="127"/>
      <c r="BP4" s="127"/>
      <c r="BQ4" s="127"/>
      <c r="BR4" s="127"/>
      <c r="BS4" s="127"/>
      <c r="BT4" s="127"/>
      <c r="BU4" s="127"/>
      <c r="BV4" s="127"/>
      <c r="BW4" s="127"/>
      <c r="BX4" s="127"/>
      <c r="BY4" s="127"/>
      <c r="BZ4" s="127"/>
      <c r="CA4" s="127"/>
      <c r="CB4" s="127"/>
      <c r="CC4" s="127"/>
      <c r="CD4" s="127"/>
      <c r="CE4" s="127"/>
      <c r="CF4" s="127"/>
      <c r="CG4" s="127"/>
      <c r="CH4" s="127"/>
      <c r="CI4" s="127"/>
      <c r="CJ4" s="127"/>
      <c r="CK4" s="127"/>
      <c r="CL4" s="127"/>
      <c r="CM4" s="127"/>
      <c r="CN4" s="127"/>
      <c r="CO4" s="127"/>
      <c r="CP4" s="127"/>
      <c r="CQ4" s="127"/>
      <c r="CR4" s="127"/>
      <c r="CS4" s="127"/>
      <c r="CT4" s="127"/>
      <c r="CU4" s="127"/>
      <c r="CV4" s="127"/>
      <c r="CW4" s="127"/>
      <c r="CX4" s="127"/>
      <c r="CY4" s="127"/>
      <c r="CZ4" s="127"/>
      <c r="DA4" s="127"/>
      <c r="DB4" s="127"/>
      <c r="DC4" s="127"/>
      <c r="DD4" s="127"/>
      <c r="DE4" s="127"/>
      <c r="DF4" s="127"/>
      <c r="DG4" s="127"/>
      <c r="DH4" s="127"/>
      <c r="DI4" s="127"/>
      <c r="DJ4" s="127"/>
      <c r="DK4" s="127"/>
      <c r="DL4" s="127"/>
      <c r="DM4" s="127"/>
      <c r="DN4" s="127"/>
      <c r="DO4" s="127"/>
      <c r="DP4" s="127"/>
      <c r="DQ4" s="127"/>
      <c r="DR4" s="127"/>
      <c r="DS4" s="127"/>
      <c r="DT4" s="127"/>
      <c r="DU4" s="127"/>
      <c r="DV4" s="127"/>
      <c r="DW4" s="127"/>
      <c r="DX4" s="127"/>
      <c r="DY4" s="127"/>
      <c r="DZ4" s="127"/>
      <c r="EA4" s="127"/>
      <c r="EB4" s="127"/>
      <c r="EC4" s="127"/>
      <c r="ED4" s="127"/>
      <c r="EE4" s="127"/>
      <c r="EF4" s="127"/>
      <c r="EG4" s="127"/>
      <c r="EH4" s="127"/>
      <c r="EI4" s="127"/>
      <c r="EJ4" s="127"/>
      <c r="EK4" s="127"/>
      <c r="EL4" s="127"/>
      <c r="EM4" s="127"/>
      <c r="EN4" s="127"/>
      <c r="EO4" s="127"/>
      <c r="EP4" s="127"/>
      <c r="EQ4" s="127"/>
      <c r="ER4" s="127"/>
      <c r="ES4" s="127"/>
      <c r="ET4" s="127"/>
      <c r="EU4" s="127"/>
      <c r="EV4" s="127"/>
      <c r="EW4" s="127"/>
      <c r="EX4" s="127"/>
      <c r="EY4" s="127"/>
      <c r="EZ4" s="127"/>
      <c r="FA4" s="127"/>
      <c r="FB4" s="127"/>
      <c r="FC4" s="127"/>
      <c r="FD4" s="127"/>
      <c r="FE4" s="127"/>
      <c r="FF4" s="127"/>
      <c r="FG4" s="127"/>
      <c r="FH4" s="127"/>
      <c r="FI4" s="127"/>
      <c r="FJ4" s="127"/>
      <c r="FK4" s="127"/>
      <c r="FL4" s="127"/>
      <c r="FM4" s="127"/>
      <c r="FN4" s="127"/>
      <c r="FO4" s="127"/>
      <c r="FP4" s="127"/>
      <c r="FQ4" s="127"/>
      <c r="FR4" s="127"/>
      <c r="FS4" s="127"/>
      <c r="FT4" s="127"/>
      <c r="FU4" s="127"/>
      <c r="FV4" s="127"/>
      <c r="FW4" s="127"/>
      <c r="FX4" s="127"/>
      <c r="FY4" s="127"/>
      <c r="FZ4" s="127"/>
      <c r="GA4" s="127"/>
      <c r="GB4" s="127"/>
      <c r="GC4" s="127"/>
      <c r="GD4" s="127"/>
      <c r="GE4" s="127"/>
      <c r="GF4" s="127"/>
      <c r="GG4" s="127"/>
      <c r="GH4" s="127"/>
      <c r="GI4" s="127"/>
    </row>
    <row r="5" spans="1:191" ht="18" customHeight="1" x14ac:dyDescent="0.35">
      <c r="B5" s="151" t="s">
        <v>20</v>
      </c>
      <c r="C5" s="152"/>
      <c r="D5" s="152"/>
      <c r="E5" s="152"/>
      <c r="F5" s="152"/>
      <c r="G5" s="153"/>
    </row>
    <row r="6" spans="1:191" ht="46.5" customHeight="1" x14ac:dyDescent="0.35">
      <c r="B6" s="154" t="s">
        <v>21</v>
      </c>
      <c r="C6" s="155" t="s">
        <v>6</v>
      </c>
      <c r="D6" s="156" t="s">
        <v>1</v>
      </c>
      <c r="E6" s="157" t="s">
        <v>87</v>
      </c>
      <c r="F6" s="158" t="s">
        <v>3</v>
      </c>
      <c r="G6" s="159" t="s">
        <v>4</v>
      </c>
    </row>
    <row r="7" spans="1:191" ht="13" customHeight="1" x14ac:dyDescent="0.35">
      <c r="B7" s="160"/>
      <c r="C7" s="161"/>
      <c r="D7" s="162"/>
      <c r="E7" s="162"/>
      <c r="F7" s="163"/>
      <c r="G7" s="164"/>
      <c r="H7" s="121"/>
    </row>
    <row r="8" spans="1:191" ht="13" customHeight="1" x14ac:dyDescent="0.35">
      <c r="B8" s="160"/>
      <c r="C8" s="161"/>
      <c r="D8" s="162"/>
      <c r="E8" s="162"/>
      <c r="F8" s="163"/>
      <c r="G8" s="164"/>
      <c r="H8" s="121"/>
    </row>
    <row r="9" spans="1:191" ht="16" customHeight="1" x14ac:dyDescent="0.4">
      <c r="B9" s="165"/>
      <c r="C9" s="166" t="s">
        <v>22</v>
      </c>
      <c r="D9" s="167"/>
      <c r="E9" s="168"/>
      <c r="F9" s="169"/>
      <c r="G9" s="170"/>
      <c r="H9" s="121"/>
    </row>
    <row r="10" spans="1:191" ht="16" customHeight="1" x14ac:dyDescent="0.4">
      <c r="B10" s="165"/>
      <c r="C10" s="166"/>
      <c r="D10" s="167"/>
      <c r="E10" s="168"/>
      <c r="F10" s="169"/>
      <c r="G10" s="170"/>
      <c r="H10" s="121"/>
    </row>
    <row r="11" spans="1:191" ht="18" x14ac:dyDescent="0.35">
      <c r="B11" s="160"/>
      <c r="C11" s="171" t="s">
        <v>23</v>
      </c>
      <c r="D11" s="162"/>
      <c r="E11" s="172"/>
      <c r="F11" s="173"/>
      <c r="G11" s="170"/>
      <c r="H11" s="121"/>
    </row>
    <row r="12" spans="1:191" ht="18" x14ac:dyDescent="0.35">
      <c r="B12" s="160"/>
      <c r="C12" s="171"/>
      <c r="D12" s="162"/>
      <c r="E12" s="172"/>
      <c r="F12" s="173"/>
      <c r="G12" s="170"/>
      <c r="H12" s="121"/>
    </row>
    <row r="13" spans="1:191" ht="18" x14ac:dyDescent="0.35">
      <c r="B13" s="160"/>
      <c r="C13" s="171"/>
      <c r="D13" s="162"/>
      <c r="E13" s="172"/>
      <c r="F13" s="173"/>
      <c r="G13" s="170"/>
      <c r="H13" s="121"/>
    </row>
    <row r="14" spans="1:191" ht="18" x14ac:dyDescent="0.35">
      <c r="B14" s="160"/>
      <c r="C14" s="174" t="s">
        <v>24</v>
      </c>
      <c r="D14" s="162"/>
      <c r="E14" s="172"/>
      <c r="F14" s="173"/>
      <c r="G14" s="170"/>
      <c r="H14" s="121"/>
    </row>
    <row r="15" spans="1:191" ht="18" x14ac:dyDescent="0.35">
      <c r="B15" s="160"/>
      <c r="C15" s="161"/>
      <c r="D15" s="162"/>
      <c r="E15" s="172"/>
      <c r="F15" s="173"/>
      <c r="G15" s="170"/>
      <c r="H15" s="121"/>
    </row>
    <row r="16" spans="1:191" ht="63.75" customHeight="1" x14ac:dyDescent="0.35">
      <c r="B16" s="160"/>
      <c r="C16" s="175" t="s">
        <v>25</v>
      </c>
      <c r="D16" s="162"/>
      <c r="E16" s="172"/>
      <c r="F16" s="173"/>
      <c r="G16" s="170"/>
      <c r="H16" s="121"/>
    </row>
    <row r="17" spans="2:8" ht="18" x14ac:dyDescent="0.35">
      <c r="B17" s="160"/>
      <c r="C17" s="175"/>
      <c r="D17" s="162"/>
      <c r="E17" s="172"/>
      <c r="F17" s="173"/>
      <c r="G17" s="170"/>
      <c r="H17" s="121"/>
    </row>
    <row r="18" spans="2:8" ht="103.5" customHeight="1" x14ac:dyDescent="0.35">
      <c r="B18" s="160"/>
      <c r="C18" s="176" t="s">
        <v>26</v>
      </c>
      <c r="D18" s="162"/>
      <c r="E18" s="172"/>
      <c r="F18" s="173"/>
      <c r="G18" s="170"/>
      <c r="H18" s="121"/>
    </row>
    <row r="19" spans="2:8" ht="18" x14ac:dyDescent="0.35">
      <c r="B19" s="160"/>
      <c r="C19" s="176"/>
      <c r="D19" s="162"/>
      <c r="E19" s="172"/>
      <c r="F19" s="173"/>
      <c r="G19" s="170"/>
      <c r="H19" s="121"/>
    </row>
    <row r="20" spans="2:8" ht="18" x14ac:dyDescent="0.35">
      <c r="B20" s="165"/>
      <c r="C20" s="177"/>
      <c r="D20" s="178"/>
      <c r="E20" s="172"/>
      <c r="F20" s="179"/>
      <c r="G20" s="180"/>
    </row>
    <row r="21" spans="2:8" ht="18" x14ac:dyDescent="0.35">
      <c r="B21" s="181"/>
      <c r="C21" s="182" t="s">
        <v>27</v>
      </c>
      <c r="D21" s="183"/>
      <c r="E21" s="172"/>
      <c r="F21" s="184"/>
      <c r="G21" s="185"/>
    </row>
    <row r="22" spans="2:8" ht="18" x14ac:dyDescent="0.35">
      <c r="B22" s="181"/>
      <c r="C22" s="186"/>
      <c r="D22" s="183"/>
      <c r="E22" s="172"/>
      <c r="F22" s="184"/>
      <c r="G22" s="185"/>
    </row>
    <row r="23" spans="2:8" ht="18" x14ac:dyDescent="0.35">
      <c r="B23" s="181"/>
      <c r="C23" s="186"/>
      <c r="D23" s="183"/>
      <c r="E23" s="172"/>
      <c r="F23" s="184"/>
      <c r="G23" s="185"/>
    </row>
    <row r="24" spans="2:8" ht="18" x14ac:dyDescent="0.35">
      <c r="B24" s="181"/>
      <c r="C24" s="187" t="s">
        <v>30</v>
      </c>
      <c r="D24" s="183"/>
      <c r="E24" s="172"/>
      <c r="F24" s="184"/>
      <c r="G24" s="185"/>
    </row>
    <row r="25" spans="2:8" ht="18" x14ac:dyDescent="0.35">
      <c r="B25" s="181"/>
      <c r="C25" s="186"/>
      <c r="D25" s="183"/>
      <c r="E25" s="172"/>
      <c r="F25" s="184"/>
      <c r="G25" s="185"/>
    </row>
    <row r="26" spans="2:8" x14ac:dyDescent="0.35">
      <c r="B26" s="188">
        <v>1</v>
      </c>
      <c r="C26" s="189" t="s">
        <v>12</v>
      </c>
      <c r="D26" s="190" t="s">
        <v>33</v>
      </c>
      <c r="E26" s="191" t="s">
        <v>153</v>
      </c>
      <c r="F26" s="96"/>
      <c r="G26" s="226">
        <f>SUM(E26:F26)</f>
        <v>0</v>
      </c>
    </row>
    <row r="27" spans="2:8" x14ac:dyDescent="0.35">
      <c r="B27" s="188"/>
      <c r="C27" s="189"/>
      <c r="D27" s="192"/>
      <c r="E27" s="193"/>
      <c r="F27" s="96"/>
      <c r="G27" s="226"/>
    </row>
    <row r="28" spans="2:8" x14ac:dyDescent="0.35">
      <c r="B28" s="188">
        <f>B26+1</f>
        <v>2</v>
      </c>
      <c r="C28" s="189" t="s">
        <v>34</v>
      </c>
      <c r="D28" s="183" t="s">
        <v>33</v>
      </c>
      <c r="E28" s="191" t="s">
        <v>153</v>
      </c>
      <c r="F28" s="96"/>
      <c r="G28" s="226">
        <f>SUM(E28:F28)</f>
        <v>0</v>
      </c>
    </row>
    <row r="29" spans="2:8" ht="18" x14ac:dyDescent="0.4">
      <c r="B29" s="188"/>
      <c r="C29" s="189"/>
      <c r="D29" s="183"/>
      <c r="E29" s="194"/>
      <c r="F29" s="97"/>
      <c r="G29" s="227"/>
    </row>
    <row r="30" spans="2:8" ht="35" x14ac:dyDescent="0.35">
      <c r="B30" s="188">
        <f>B28+1</f>
        <v>3</v>
      </c>
      <c r="C30" s="195" t="s">
        <v>35</v>
      </c>
      <c r="D30" s="183" t="s">
        <v>33</v>
      </c>
      <c r="E30" s="191" t="s">
        <v>153</v>
      </c>
      <c r="F30" s="96"/>
      <c r="G30" s="226">
        <f>SUM(E30:F30)</f>
        <v>0</v>
      </c>
    </row>
    <row r="31" spans="2:8" ht="18" x14ac:dyDescent="0.4">
      <c r="B31" s="188"/>
      <c r="C31" s="189"/>
      <c r="D31" s="183"/>
      <c r="E31" s="194"/>
      <c r="F31" s="97"/>
      <c r="G31" s="227"/>
    </row>
    <row r="32" spans="2:8" x14ac:dyDescent="0.35">
      <c r="B32" s="196"/>
      <c r="C32" s="197" t="s">
        <v>13</v>
      </c>
      <c r="D32" s="183"/>
      <c r="E32" s="198"/>
      <c r="F32" s="97"/>
      <c r="G32" s="227"/>
    </row>
    <row r="33" spans="2:7" x14ac:dyDescent="0.35">
      <c r="B33" s="196"/>
      <c r="C33" s="189"/>
      <c r="D33" s="183"/>
      <c r="E33" s="198"/>
      <c r="F33" s="97"/>
      <c r="G33" s="227"/>
    </row>
    <row r="34" spans="2:7" ht="56.25" customHeight="1" x14ac:dyDescent="0.35">
      <c r="B34" s="188">
        <f>B30+1</f>
        <v>4</v>
      </c>
      <c r="C34" s="189" t="s">
        <v>14</v>
      </c>
      <c r="D34" s="190" t="s">
        <v>33</v>
      </c>
      <c r="E34" s="199" t="s">
        <v>153</v>
      </c>
      <c r="F34" s="98"/>
      <c r="G34" s="226">
        <f>SUM(E34:F34)</f>
        <v>0</v>
      </c>
    </row>
    <row r="35" spans="2:7" ht="42" customHeight="1" x14ac:dyDescent="0.35">
      <c r="B35" s="188">
        <f>B34+1</f>
        <v>5</v>
      </c>
      <c r="C35" s="189" t="s">
        <v>15</v>
      </c>
      <c r="D35" s="190" t="s">
        <v>33</v>
      </c>
      <c r="E35" s="199" t="s">
        <v>153</v>
      </c>
      <c r="F35" s="98"/>
      <c r="G35" s="226">
        <f>SUM(E35:F35)</f>
        <v>0</v>
      </c>
    </row>
    <row r="36" spans="2:7" x14ac:dyDescent="0.35">
      <c r="B36" s="196"/>
      <c r="C36" s="189"/>
      <c r="D36" s="183"/>
      <c r="E36" s="198"/>
      <c r="F36" s="98"/>
      <c r="G36" s="226"/>
    </row>
    <row r="37" spans="2:7" ht="59.25" customHeight="1" x14ac:dyDescent="0.35">
      <c r="B37" s="188">
        <f>B35+1</f>
        <v>6</v>
      </c>
      <c r="C37" s="189" t="s">
        <v>16</v>
      </c>
      <c r="D37" s="190" t="s">
        <v>33</v>
      </c>
      <c r="E37" s="199" t="s">
        <v>153</v>
      </c>
      <c r="F37" s="98"/>
      <c r="G37" s="226">
        <f>SUM(E37:F37)</f>
        <v>0</v>
      </c>
    </row>
    <row r="38" spans="2:7" x14ac:dyDescent="0.35">
      <c r="B38" s="196"/>
      <c r="C38" s="189"/>
      <c r="D38" s="183"/>
      <c r="E38" s="198"/>
      <c r="F38" s="98"/>
      <c r="G38" s="226"/>
    </row>
    <row r="39" spans="2:7" ht="111" customHeight="1" x14ac:dyDescent="0.35">
      <c r="B39" s="188">
        <f>B37+1</f>
        <v>7</v>
      </c>
      <c r="C39" s="200" t="s">
        <v>37</v>
      </c>
      <c r="D39" s="190" t="s">
        <v>33</v>
      </c>
      <c r="E39" s="199" t="s">
        <v>153</v>
      </c>
      <c r="F39" s="98"/>
      <c r="G39" s="226">
        <f>SUM(E39:F39)</f>
        <v>0</v>
      </c>
    </row>
    <row r="40" spans="2:7" x14ac:dyDescent="0.35">
      <c r="B40" s="196"/>
      <c r="C40" s="200"/>
      <c r="D40" s="201"/>
      <c r="E40" s="202"/>
      <c r="F40" s="99"/>
      <c r="G40" s="228"/>
    </row>
    <row r="41" spans="2:7" ht="28.5" customHeight="1" x14ac:dyDescent="0.35">
      <c r="B41" s="196">
        <f>B39+1</f>
        <v>8</v>
      </c>
      <c r="C41" s="200" t="s">
        <v>63</v>
      </c>
      <c r="D41" s="190" t="s">
        <v>33</v>
      </c>
      <c r="E41" s="199" t="s">
        <v>153</v>
      </c>
      <c r="F41" s="98"/>
      <c r="G41" s="226">
        <f>SUM(E41:F41)</f>
        <v>0</v>
      </c>
    </row>
    <row r="42" spans="2:7" x14ac:dyDescent="0.35">
      <c r="B42" s="196"/>
      <c r="C42" s="200"/>
      <c r="D42" s="201"/>
      <c r="E42" s="202"/>
      <c r="F42" s="99"/>
      <c r="G42" s="228"/>
    </row>
    <row r="43" spans="2:7" ht="35.25" customHeight="1" x14ac:dyDescent="0.35">
      <c r="B43" s="196"/>
      <c r="C43" s="197" t="s">
        <v>17</v>
      </c>
      <c r="D43" s="183"/>
      <c r="E43" s="198"/>
      <c r="F43" s="97"/>
      <c r="G43" s="227"/>
    </row>
    <row r="44" spans="2:7" x14ac:dyDescent="0.35">
      <c r="B44" s="196"/>
      <c r="C44" s="189"/>
      <c r="D44" s="183"/>
      <c r="E44" s="198"/>
      <c r="F44" s="97"/>
      <c r="G44" s="227"/>
    </row>
    <row r="45" spans="2:7" ht="130.5" customHeight="1" x14ac:dyDescent="0.35">
      <c r="B45" s="188">
        <f>B41+1</f>
        <v>9</v>
      </c>
      <c r="C45" s="189" t="s">
        <v>36</v>
      </c>
      <c r="D45" s="190" t="s">
        <v>33</v>
      </c>
      <c r="E45" s="199" t="s">
        <v>153</v>
      </c>
      <c r="F45" s="96"/>
      <c r="G45" s="226">
        <f>SUM(E45:F45)</f>
        <v>0</v>
      </c>
    </row>
    <row r="46" spans="2:7" x14ac:dyDescent="0.35">
      <c r="B46" s="196"/>
      <c r="C46" s="189"/>
      <c r="D46" s="183"/>
      <c r="E46" s="203"/>
      <c r="F46" s="96"/>
      <c r="G46" s="226"/>
    </row>
    <row r="47" spans="2:7" x14ac:dyDescent="0.35">
      <c r="B47" s="196">
        <f>B45+1</f>
        <v>10</v>
      </c>
      <c r="C47" s="189" t="s">
        <v>18</v>
      </c>
      <c r="D47" s="190" t="s">
        <v>33</v>
      </c>
      <c r="E47" s="191" t="s">
        <v>153</v>
      </c>
      <c r="F47" s="96"/>
      <c r="G47" s="226">
        <f>SUM(E47:F47)</f>
        <v>0</v>
      </c>
    </row>
    <row r="48" spans="2:7" x14ac:dyDescent="0.35">
      <c r="B48" s="196"/>
      <c r="C48" s="189"/>
      <c r="D48" s="183"/>
      <c r="E48" s="198"/>
      <c r="F48" s="97"/>
      <c r="G48" s="227"/>
    </row>
    <row r="49" spans="2:8" x14ac:dyDescent="0.35">
      <c r="B49" s="196">
        <f>B47+1</f>
        <v>11</v>
      </c>
      <c r="C49" s="204" t="s">
        <v>19</v>
      </c>
      <c r="D49" s="190" t="s">
        <v>33</v>
      </c>
      <c r="E49" s="205" t="s">
        <v>153</v>
      </c>
      <c r="F49" s="97"/>
      <c r="G49" s="228">
        <f>SUM(E49:F49)</f>
        <v>0</v>
      </c>
    </row>
    <row r="50" spans="2:8" x14ac:dyDescent="0.35">
      <c r="B50" s="188"/>
      <c r="C50" s="204"/>
      <c r="D50" s="206"/>
      <c r="E50" s="198"/>
      <c r="F50" s="97"/>
      <c r="G50" s="227"/>
    </row>
    <row r="51" spans="2:8" ht="78.75" customHeight="1" x14ac:dyDescent="0.35">
      <c r="B51" s="188">
        <f>B49+1</f>
        <v>12</v>
      </c>
      <c r="C51" s="207" t="s">
        <v>28</v>
      </c>
      <c r="D51" s="190" t="s">
        <v>33</v>
      </c>
      <c r="E51" s="199" t="s">
        <v>153</v>
      </c>
      <c r="F51" s="96"/>
      <c r="G51" s="226">
        <f>SUM(E51:F51)</f>
        <v>0</v>
      </c>
    </row>
    <row r="52" spans="2:8" ht="18" x14ac:dyDescent="0.4">
      <c r="B52" s="196"/>
      <c r="C52" s="208"/>
      <c r="D52" s="206"/>
      <c r="E52" s="198"/>
      <c r="F52" s="100"/>
      <c r="G52" s="229"/>
    </row>
    <row r="53" spans="2:8" ht="18" x14ac:dyDescent="0.4">
      <c r="B53" s="196"/>
      <c r="C53" s="209" t="s">
        <v>31</v>
      </c>
      <c r="D53" s="206"/>
      <c r="E53" s="198"/>
      <c r="F53" s="100"/>
      <c r="G53" s="229"/>
    </row>
    <row r="54" spans="2:8" ht="18" x14ac:dyDescent="0.4">
      <c r="B54" s="196"/>
      <c r="C54" s="208"/>
      <c r="D54" s="206"/>
      <c r="E54" s="198"/>
      <c r="F54" s="100"/>
      <c r="G54" s="229"/>
    </row>
    <row r="55" spans="2:8" x14ac:dyDescent="0.35">
      <c r="B55" s="196">
        <f>B51+1</f>
        <v>13</v>
      </c>
      <c r="C55" s="204" t="s">
        <v>32</v>
      </c>
      <c r="D55" s="190" t="s">
        <v>154</v>
      </c>
      <c r="E55" s="210">
        <v>3450</v>
      </c>
      <c r="F55" s="100"/>
      <c r="G55" s="227">
        <f>E55*F55</f>
        <v>0</v>
      </c>
    </row>
    <row r="56" spans="2:8" ht="18" x14ac:dyDescent="0.35">
      <c r="B56" s="196"/>
      <c r="C56" s="208"/>
      <c r="D56" s="206"/>
      <c r="E56" s="211"/>
      <c r="F56" s="100"/>
      <c r="G56" s="227"/>
    </row>
    <row r="57" spans="2:8" x14ac:dyDescent="0.35">
      <c r="B57" s="196">
        <f>B55+1</f>
        <v>14</v>
      </c>
      <c r="C57" s="204" t="s">
        <v>155</v>
      </c>
      <c r="D57" s="190" t="s">
        <v>154</v>
      </c>
      <c r="E57" s="210">
        <v>3450</v>
      </c>
      <c r="F57" s="100"/>
      <c r="G57" s="227">
        <f>E57*F57</f>
        <v>0</v>
      </c>
    </row>
    <row r="58" spans="2:8" ht="18" x14ac:dyDescent="0.4">
      <c r="B58" s="196"/>
      <c r="C58" s="208"/>
      <c r="D58" s="206"/>
      <c r="E58" s="212"/>
      <c r="F58" s="232"/>
      <c r="G58" s="229"/>
    </row>
    <row r="59" spans="2:8" x14ac:dyDescent="0.35">
      <c r="B59" s="196"/>
      <c r="C59" s="213"/>
      <c r="D59" s="201"/>
      <c r="E59" s="214"/>
      <c r="F59" s="233"/>
      <c r="G59" s="228"/>
    </row>
    <row r="60" spans="2:8" x14ac:dyDescent="0.35">
      <c r="B60" s="188"/>
      <c r="C60" s="215"/>
      <c r="D60" s="216"/>
      <c r="E60" s="217"/>
      <c r="F60" s="232"/>
      <c r="G60" s="227"/>
    </row>
    <row r="61" spans="2:8" ht="32.25" customHeight="1" thickBot="1" x14ac:dyDescent="0.4">
      <c r="B61" s="218"/>
      <c r="C61" s="219" t="s">
        <v>5</v>
      </c>
      <c r="D61" s="220"/>
      <c r="E61" s="221"/>
      <c r="F61" s="234"/>
      <c r="G61" s="230">
        <f>SUM(G26:G57)</f>
        <v>0</v>
      </c>
      <c r="H61" s="129"/>
    </row>
    <row r="62" spans="2:8" ht="19" thickTop="1" thickBot="1" x14ac:dyDescent="0.4">
      <c r="B62" s="222"/>
      <c r="C62" s="223"/>
      <c r="D62" s="224"/>
      <c r="E62" s="225"/>
      <c r="F62" s="235"/>
      <c r="G62" s="231"/>
    </row>
    <row r="63" spans="2:8" ht="18" x14ac:dyDescent="0.35">
      <c r="B63" s="130"/>
      <c r="C63" s="131"/>
      <c r="D63" s="132"/>
      <c r="E63" s="133"/>
      <c r="F63" s="134"/>
      <c r="G63" s="134"/>
    </row>
    <row r="64" spans="2:8" x14ac:dyDescent="0.35">
      <c r="B64" s="135"/>
      <c r="C64" s="135"/>
      <c r="D64" s="135"/>
      <c r="E64" s="133"/>
      <c r="F64" s="134"/>
      <c r="G64" s="136"/>
    </row>
    <row r="65" spans="2:7" x14ac:dyDescent="0.35">
      <c r="B65" s="135"/>
      <c r="C65" s="135"/>
      <c r="D65" s="135"/>
      <c r="E65" s="133"/>
      <c r="F65" s="134"/>
      <c r="G65" s="136"/>
    </row>
    <row r="66" spans="2:7" x14ac:dyDescent="0.35">
      <c r="B66" s="135"/>
      <c r="C66" s="135"/>
      <c r="D66" s="135"/>
      <c r="E66" s="133"/>
      <c r="F66" s="134"/>
      <c r="G66" s="136"/>
    </row>
    <row r="67" spans="2:7" x14ac:dyDescent="0.35">
      <c r="B67" s="135"/>
      <c r="C67" s="135"/>
      <c r="D67" s="135"/>
      <c r="E67" s="133"/>
      <c r="F67" s="134"/>
      <c r="G67" s="136"/>
    </row>
    <row r="68" spans="2:7" x14ac:dyDescent="0.35">
      <c r="B68" s="135"/>
      <c r="C68" s="135"/>
      <c r="D68" s="135"/>
      <c r="E68" s="133"/>
      <c r="F68" s="134"/>
      <c r="G68" s="136"/>
    </row>
    <row r="69" spans="2:7" x14ac:dyDescent="0.35">
      <c r="B69" s="135"/>
      <c r="C69" s="135"/>
      <c r="D69" s="135"/>
      <c r="E69" s="133"/>
      <c r="F69" s="134"/>
      <c r="G69" s="136"/>
    </row>
    <row r="70" spans="2:7" x14ac:dyDescent="0.35">
      <c r="B70" s="135"/>
      <c r="C70" s="135"/>
      <c r="D70" s="135"/>
      <c r="E70" s="133"/>
      <c r="F70" s="134"/>
      <c r="G70" s="136"/>
    </row>
    <row r="71" spans="2:7" x14ac:dyDescent="0.35">
      <c r="B71" s="135"/>
      <c r="C71" s="135"/>
      <c r="D71" s="135"/>
      <c r="E71" s="133"/>
      <c r="F71" s="134"/>
      <c r="G71" s="136"/>
    </row>
    <row r="72" spans="2:7" x14ac:dyDescent="0.35">
      <c r="B72" s="135"/>
      <c r="C72" s="135"/>
      <c r="D72" s="135"/>
      <c r="E72" s="133"/>
      <c r="F72" s="134"/>
      <c r="G72" s="136"/>
    </row>
    <row r="73" spans="2:7" x14ac:dyDescent="0.35">
      <c r="B73" s="135"/>
      <c r="C73" s="135"/>
      <c r="D73" s="135"/>
      <c r="E73" s="133"/>
      <c r="F73" s="134"/>
      <c r="G73" s="136"/>
    </row>
    <row r="74" spans="2:7" x14ac:dyDescent="0.35">
      <c r="B74" s="135"/>
      <c r="C74" s="135"/>
      <c r="D74" s="135"/>
      <c r="E74" s="133"/>
      <c r="F74" s="134"/>
      <c r="G74" s="136"/>
    </row>
    <row r="75" spans="2:7" x14ac:dyDescent="0.35">
      <c r="B75" s="135"/>
      <c r="C75" s="135"/>
      <c r="D75" s="135"/>
      <c r="E75" s="133"/>
      <c r="F75" s="134"/>
      <c r="G75" s="136"/>
    </row>
    <row r="76" spans="2:7" x14ac:dyDescent="0.35">
      <c r="B76" s="135"/>
      <c r="C76" s="135"/>
      <c r="D76" s="135"/>
      <c r="E76" s="133"/>
      <c r="F76" s="134"/>
      <c r="G76" s="136"/>
    </row>
    <row r="77" spans="2:7" x14ac:dyDescent="0.35">
      <c r="B77" s="135"/>
      <c r="C77" s="135"/>
      <c r="D77" s="135"/>
      <c r="E77" s="133"/>
      <c r="F77" s="134"/>
      <c r="G77" s="136"/>
    </row>
    <row r="78" spans="2:7" x14ac:dyDescent="0.35">
      <c r="B78" s="135"/>
      <c r="C78" s="135"/>
      <c r="D78" s="135"/>
      <c r="E78" s="133"/>
      <c r="F78" s="134"/>
      <c r="G78" s="136"/>
    </row>
    <row r="79" spans="2:7" x14ac:dyDescent="0.35">
      <c r="B79" s="135"/>
      <c r="C79" s="135"/>
      <c r="D79" s="135"/>
      <c r="E79" s="133"/>
      <c r="F79" s="134"/>
      <c r="G79" s="136"/>
    </row>
    <row r="80" spans="2:7" x14ac:dyDescent="0.35">
      <c r="B80" s="135"/>
      <c r="C80" s="135"/>
      <c r="D80" s="135"/>
      <c r="E80" s="133"/>
      <c r="F80" s="134"/>
      <c r="G80" s="136"/>
    </row>
    <row r="81" spans="2:7" x14ac:dyDescent="0.35">
      <c r="B81" s="135"/>
      <c r="C81" s="135"/>
      <c r="D81" s="135"/>
      <c r="E81" s="133"/>
      <c r="F81" s="134"/>
      <c r="G81" s="136"/>
    </row>
    <row r="82" spans="2:7" x14ac:dyDescent="0.35">
      <c r="B82" s="135"/>
      <c r="C82" s="135"/>
      <c r="D82" s="135"/>
      <c r="E82" s="133"/>
      <c r="F82" s="134"/>
      <c r="G82" s="136"/>
    </row>
    <row r="83" spans="2:7" x14ac:dyDescent="0.35">
      <c r="B83" s="135"/>
      <c r="C83" s="135"/>
      <c r="D83" s="135"/>
      <c r="E83" s="133"/>
      <c r="F83" s="134"/>
      <c r="G83" s="136"/>
    </row>
    <row r="84" spans="2:7" x14ac:dyDescent="0.35">
      <c r="B84" s="135"/>
      <c r="C84" s="135"/>
      <c r="D84" s="135"/>
      <c r="E84" s="133"/>
      <c r="F84" s="134"/>
      <c r="G84" s="136"/>
    </row>
    <row r="85" spans="2:7" x14ac:dyDescent="0.35">
      <c r="B85" s="135"/>
      <c r="C85" s="135"/>
      <c r="D85" s="135"/>
      <c r="E85" s="133"/>
      <c r="F85" s="134"/>
      <c r="G85" s="136"/>
    </row>
    <row r="86" spans="2:7" x14ac:dyDescent="0.35">
      <c r="B86" s="135"/>
      <c r="C86" s="135"/>
      <c r="D86" s="135"/>
      <c r="E86" s="133"/>
      <c r="F86" s="134"/>
      <c r="G86" s="136"/>
    </row>
    <row r="87" spans="2:7" x14ac:dyDescent="0.35">
      <c r="B87" s="135"/>
      <c r="C87" s="135"/>
      <c r="D87" s="135"/>
      <c r="E87" s="133"/>
      <c r="F87" s="134"/>
      <c r="G87" s="136"/>
    </row>
    <row r="88" spans="2:7" x14ac:dyDescent="0.35">
      <c r="B88" s="135"/>
      <c r="C88" s="135"/>
      <c r="D88" s="135"/>
      <c r="E88" s="133"/>
      <c r="F88" s="134"/>
      <c r="G88" s="136"/>
    </row>
    <row r="89" spans="2:7" x14ac:dyDescent="0.35">
      <c r="B89" s="135"/>
      <c r="C89" s="135"/>
      <c r="D89" s="135"/>
      <c r="E89" s="133"/>
      <c r="F89" s="134"/>
      <c r="G89" s="136"/>
    </row>
    <row r="90" spans="2:7" x14ac:dyDescent="0.35">
      <c r="B90" s="135"/>
      <c r="C90" s="135"/>
      <c r="D90" s="135"/>
      <c r="E90" s="133"/>
      <c r="F90" s="134"/>
      <c r="G90" s="136"/>
    </row>
    <row r="91" spans="2:7" x14ac:dyDescent="0.35">
      <c r="B91" s="135"/>
      <c r="C91" s="135"/>
      <c r="D91" s="135"/>
      <c r="E91" s="133"/>
      <c r="F91" s="134"/>
      <c r="G91" s="136"/>
    </row>
    <row r="92" spans="2:7" x14ac:dyDescent="0.35">
      <c r="B92" s="135"/>
      <c r="C92" s="135"/>
      <c r="D92" s="135"/>
      <c r="E92" s="133"/>
      <c r="F92" s="134"/>
      <c r="G92" s="136"/>
    </row>
    <row r="93" spans="2:7" x14ac:dyDescent="0.35">
      <c r="B93" s="135"/>
      <c r="C93" s="135"/>
      <c r="D93" s="135"/>
      <c r="E93" s="133"/>
      <c r="F93" s="134"/>
      <c r="G93" s="136"/>
    </row>
    <row r="94" spans="2:7" x14ac:dyDescent="0.35">
      <c r="B94" s="135"/>
      <c r="C94" s="135"/>
      <c r="D94" s="135"/>
      <c r="E94" s="133"/>
      <c r="F94" s="134"/>
      <c r="G94" s="136"/>
    </row>
    <row r="95" spans="2:7" x14ac:dyDescent="0.35">
      <c r="B95" s="135"/>
      <c r="C95" s="135"/>
      <c r="D95" s="135"/>
      <c r="E95" s="133"/>
      <c r="F95" s="134"/>
      <c r="G95" s="136"/>
    </row>
    <row r="96" spans="2:7" x14ac:dyDescent="0.35">
      <c r="B96" s="135"/>
      <c r="C96" s="135"/>
      <c r="D96" s="135"/>
      <c r="E96" s="133"/>
      <c r="F96" s="134"/>
      <c r="G96" s="136"/>
    </row>
    <row r="97" spans="2:7" x14ac:dyDescent="0.35">
      <c r="B97" s="135"/>
      <c r="C97" s="135"/>
      <c r="D97" s="135"/>
      <c r="E97" s="133"/>
      <c r="F97" s="134"/>
      <c r="G97" s="135"/>
    </row>
    <row r="98" spans="2:7" x14ac:dyDescent="0.35">
      <c r="B98" s="135"/>
      <c r="C98" s="135"/>
      <c r="D98" s="135"/>
      <c r="E98" s="133"/>
      <c r="F98" s="134"/>
      <c r="G98" s="135"/>
    </row>
    <row r="99" spans="2:7" x14ac:dyDescent="0.35">
      <c r="B99" s="135"/>
      <c r="C99" s="135"/>
      <c r="D99" s="135"/>
      <c r="E99" s="133"/>
      <c r="F99" s="134"/>
      <c r="G99" s="135"/>
    </row>
    <row r="100" spans="2:7" x14ac:dyDescent="0.35">
      <c r="B100" s="135"/>
      <c r="C100" s="135"/>
      <c r="D100" s="135"/>
      <c r="E100" s="133"/>
      <c r="F100" s="134"/>
      <c r="G100" s="135"/>
    </row>
    <row r="101" spans="2:7" x14ac:dyDescent="0.35">
      <c r="B101" s="135"/>
      <c r="C101" s="135"/>
      <c r="D101" s="135"/>
      <c r="E101" s="133"/>
      <c r="F101" s="134"/>
      <c r="G101" s="135"/>
    </row>
    <row r="102" spans="2:7" x14ac:dyDescent="0.35">
      <c r="B102" s="135"/>
      <c r="C102" s="135"/>
      <c r="D102" s="135"/>
      <c r="E102" s="133"/>
      <c r="F102" s="134"/>
      <c r="G102" s="135"/>
    </row>
    <row r="103" spans="2:7" x14ac:dyDescent="0.35">
      <c r="B103" s="135"/>
      <c r="C103" s="135"/>
      <c r="D103" s="135"/>
      <c r="E103" s="133"/>
      <c r="F103" s="134"/>
      <c r="G103" s="135"/>
    </row>
    <row r="104" spans="2:7" x14ac:dyDescent="0.35">
      <c r="B104" s="135"/>
      <c r="C104" s="135"/>
      <c r="D104" s="135"/>
      <c r="E104" s="133"/>
      <c r="F104" s="134"/>
      <c r="G104" s="135"/>
    </row>
    <row r="105" spans="2:7" x14ac:dyDescent="0.35">
      <c r="B105" s="135"/>
      <c r="C105" s="135"/>
      <c r="D105" s="135"/>
      <c r="E105" s="133"/>
      <c r="F105" s="134"/>
      <c r="G105" s="135"/>
    </row>
    <row r="106" spans="2:7" x14ac:dyDescent="0.35">
      <c r="B106" s="135"/>
      <c r="C106" s="135"/>
      <c r="D106" s="135"/>
      <c r="E106" s="133"/>
      <c r="F106" s="134"/>
      <c r="G106" s="135"/>
    </row>
    <row r="107" spans="2:7" x14ac:dyDescent="0.35">
      <c r="B107" s="135"/>
      <c r="C107" s="135"/>
      <c r="D107" s="135"/>
      <c r="E107" s="133"/>
      <c r="F107" s="134"/>
      <c r="G107" s="135"/>
    </row>
    <row r="108" spans="2:7" x14ac:dyDescent="0.35">
      <c r="B108" s="135"/>
      <c r="C108" s="135"/>
      <c r="D108" s="135"/>
      <c r="E108" s="133"/>
      <c r="F108" s="134"/>
      <c r="G108" s="135"/>
    </row>
    <row r="109" spans="2:7" x14ac:dyDescent="0.35">
      <c r="B109" s="135"/>
      <c r="C109" s="135"/>
      <c r="D109" s="135"/>
      <c r="E109" s="133"/>
      <c r="F109" s="134"/>
      <c r="G109" s="135"/>
    </row>
    <row r="110" spans="2:7" x14ac:dyDescent="0.35">
      <c r="B110" s="135"/>
      <c r="C110" s="135"/>
      <c r="D110" s="135"/>
      <c r="E110" s="133"/>
      <c r="F110" s="134"/>
      <c r="G110" s="135"/>
    </row>
    <row r="111" spans="2:7" x14ac:dyDescent="0.35">
      <c r="B111" s="135"/>
      <c r="C111" s="135"/>
      <c r="D111" s="135"/>
      <c r="E111" s="133"/>
      <c r="F111" s="134"/>
      <c r="G111" s="135"/>
    </row>
    <row r="112" spans="2:7" x14ac:dyDescent="0.35">
      <c r="B112" s="135"/>
      <c r="C112" s="135"/>
      <c r="D112" s="135"/>
      <c r="E112" s="133"/>
      <c r="F112" s="134"/>
      <c r="G112" s="135"/>
    </row>
    <row r="113" spans="2:7" x14ac:dyDescent="0.35">
      <c r="B113" s="135"/>
      <c r="C113" s="135"/>
      <c r="D113" s="135"/>
      <c r="E113" s="133"/>
      <c r="F113" s="134"/>
      <c r="G113" s="135"/>
    </row>
    <row r="114" spans="2:7" x14ac:dyDescent="0.35">
      <c r="B114" s="135"/>
      <c r="C114" s="135"/>
      <c r="D114" s="135"/>
      <c r="E114" s="133"/>
      <c r="F114" s="134"/>
      <c r="G114" s="135"/>
    </row>
    <row r="115" spans="2:7" x14ac:dyDescent="0.35">
      <c r="B115" s="135"/>
      <c r="C115" s="135"/>
      <c r="D115" s="135"/>
      <c r="E115" s="133"/>
      <c r="F115" s="134"/>
      <c r="G115" s="135"/>
    </row>
    <row r="116" spans="2:7" x14ac:dyDescent="0.35">
      <c r="B116" s="135"/>
      <c r="C116" s="135"/>
      <c r="D116" s="135"/>
      <c r="E116" s="133"/>
      <c r="F116" s="134"/>
      <c r="G116" s="135"/>
    </row>
    <row r="117" spans="2:7" x14ac:dyDescent="0.35">
      <c r="B117" s="135"/>
      <c r="C117" s="135"/>
      <c r="D117" s="135"/>
      <c r="E117" s="133"/>
      <c r="F117" s="134"/>
      <c r="G117" s="135"/>
    </row>
    <row r="118" spans="2:7" x14ac:dyDescent="0.35">
      <c r="B118" s="135"/>
      <c r="C118" s="135"/>
      <c r="D118" s="135"/>
      <c r="E118" s="133"/>
      <c r="F118" s="134"/>
      <c r="G118" s="135"/>
    </row>
    <row r="119" spans="2:7" x14ac:dyDescent="0.35">
      <c r="B119" s="135"/>
      <c r="C119" s="135"/>
      <c r="D119" s="135"/>
      <c r="E119" s="133"/>
      <c r="F119" s="134"/>
      <c r="G119" s="135"/>
    </row>
    <row r="120" spans="2:7" x14ac:dyDescent="0.35">
      <c r="B120" s="135"/>
      <c r="C120" s="135"/>
      <c r="D120" s="135"/>
      <c r="E120" s="133"/>
      <c r="F120" s="134"/>
      <c r="G120" s="135"/>
    </row>
    <row r="121" spans="2:7" x14ac:dyDescent="0.35">
      <c r="B121" s="135"/>
      <c r="C121" s="135"/>
      <c r="D121" s="135"/>
      <c r="E121" s="133"/>
      <c r="F121" s="134"/>
      <c r="G121" s="135"/>
    </row>
    <row r="122" spans="2:7" x14ac:dyDescent="0.35">
      <c r="B122" s="135"/>
      <c r="C122" s="135"/>
      <c r="D122" s="135"/>
      <c r="E122" s="133"/>
      <c r="F122" s="134"/>
      <c r="G122" s="135"/>
    </row>
    <row r="123" spans="2:7" x14ac:dyDescent="0.35">
      <c r="B123" s="135"/>
      <c r="C123" s="135"/>
      <c r="D123" s="135"/>
      <c r="E123" s="133"/>
      <c r="F123" s="134"/>
      <c r="G123" s="135"/>
    </row>
    <row r="124" spans="2:7" x14ac:dyDescent="0.35">
      <c r="B124" s="135"/>
      <c r="C124" s="135"/>
      <c r="D124" s="135"/>
      <c r="E124" s="133"/>
      <c r="F124" s="134"/>
      <c r="G124" s="135"/>
    </row>
    <row r="125" spans="2:7" x14ac:dyDescent="0.35">
      <c r="B125" s="135"/>
      <c r="C125" s="135"/>
      <c r="D125" s="135"/>
      <c r="E125" s="133"/>
      <c r="F125" s="134"/>
      <c r="G125" s="135"/>
    </row>
    <row r="126" spans="2:7" x14ac:dyDescent="0.35">
      <c r="B126" s="135"/>
      <c r="C126" s="135"/>
      <c r="D126" s="135"/>
      <c r="E126" s="133"/>
      <c r="F126" s="134"/>
      <c r="G126" s="135"/>
    </row>
    <row r="127" spans="2:7" x14ac:dyDescent="0.35">
      <c r="B127" s="135"/>
      <c r="C127" s="135"/>
      <c r="D127" s="135"/>
      <c r="E127" s="133"/>
      <c r="F127" s="134"/>
      <c r="G127" s="135"/>
    </row>
    <row r="128" spans="2:7" x14ac:dyDescent="0.35">
      <c r="B128" s="135"/>
      <c r="C128" s="135"/>
      <c r="D128" s="135"/>
      <c r="E128" s="133"/>
      <c r="F128" s="134"/>
      <c r="G128" s="135"/>
    </row>
    <row r="129" spans="2:7" x14ac:dyDescent="0.35">
      <c r="B129" s="135"/>
      <c r="C129" s="135"/>
      <c r="D129" s="135"/>
      <c r="E129" s="133"/>
      <c r="F129" s="134"/>
      <c r="G129" s="135"/>
    </row>
    <row r="130" spans="2:7" x14ac:dyDescent="0.35">
      <c r="B130" s="135"/>
      <c r="C130" s="135"/>
      <c r="D130" s="135"/>
      <c r="E130" s="133"/>
      <c r="F130" s="134"/>
      <c r="G130" s="135"/>
    </row>
    <row r="131" spans="2:7" x14ac:dyDescent="0.35">
      <c r="B131" s="135"/>
      <c r="C131" s="135"/>
      <c r="D131" s="135"/>
      <c r="E131" s="133"/>
      <c r="F131" s="134"/>
      <c r="G131" s="135"/>
    </row>
    <row r="132" spans="2:7" x14ac:dyDescent="0.35">
      <c r="B132" s="135"/>
      <c r="C132" s="135"/>
      <c r="D132" s="135"/>
      <c r="E132" s="133"/>
      <c r="F132" s="134"/>
      <c r="G132" s="135"/>
    </row>
    <row r="133" spans="2:7" x14ac:dyDescent="0.35">
      <c r="B133" s="135"/>
      <c r="C133" s="135"/>
      <c r="D133" s="135"/>
      <c r="E133" s="133"/>
      <c r="F133" s="134"/>
      <c r="G133" s="135"/>
    </row>
    <row r="134" spans="2:7" x14ac:dyDescent="0.35">
      <c r="B134" s="135"/>
      <c r="C134" s="135"/>
      <c r="D134" s="135"/>
      <c r="E134" s="133"/>
      <c r="F134" s="134"/>
      <c r="G134" s="135"/>
    </row>
    <row r="135" spans="2:7" x14ac:dyDescent="0.35">
      <c r="B135" s="135"/>
      <c r="C135" s="135"/>
      <c r="D135" s="135"/>
      <c r="E135" s="133"/>
      <c r="F135" s="134"/>
      <c r="G135" s="135"/>
    </row>
    <row r="136" spans="2:7" x14ac:dyDescent="0.35">
      <c r="B136" s="135"/>
      <c r="C136" s="135"/>
      <c r="D136" s="135"/>
      <c r="E136" s="133"/>
      <c r="F136" s="134"/>
      <c r="G136" s="135"/>
    </row>
    <row r="137" spans="2:7" x14ac:dyDescent="0.35">
      <c r="B137" s="135"/>
      <c r="C137" s="135"/>
      <c r="D137" s="135"/>
      <c r="E137" s="133"/>
      <c r="F137" s="134"/>
      <c r="G137" s="135"/>
    </row>
    <row r="138" spans="2:7" x14ac:dyDescent="0.35">
      <c r="B138" s="135"/>
      <c r="C138" s="135"/>
      <c r="D138" s="135"/>
      <c r="E138" s="133"/>
      <c r="F138" s="134"/>
      <c r="G138" s="135"/>
    </row>
    <row r="139" spans="2:7" x14ac:dyDescent="0.35">
      <c r="B139" s="135"/>
      <c r="C139" s="135"/>
      <c r="D139" s="135"/>
      <c r="E139" s="133"/>
      <c r="F139" s="134"/>
      <c r="G139" s="135"/>
    </row>
    <row r="140" spans="2:7" x14ac:dyDescent="0.35">
      <c r="B140" s="135"/>
      <c r="C140" s="135"/>
      <c r="D140" s="135"/>
      <c r="E140" s="133"/>
      <c r="F140" s="134"/>
      <c r="G140" s="135"/>
    </row>
    <row r="141" spans="2:7" x14ac:dyDescent="0.35">
      <c r="B141" s="135"/>
      <c r="C141" s="135"/>
      <c r="D141" s="135"/>
      <c r="E141" s="133"/>
      <c r="F141" s="134"/>
      <c r="G141" s="135"/>
    </row>
    <row r="142" spans="2:7" x14ac:dyDescent="0.35">
      <c r="B142" s="135"/>
      <c r="C142" s="135"/>
      <c r="D142" s="135"/>
      <c r="E142" s="133"/>
      <c r="F142" s="134"/>
      <c r="G142" s="135"/>
    </row>
    <row r="143" spans="2:7" x14ac:dyDescent="0.35">
      <c r="B143" s="135"/>
      <c r="C143" s="135"/>
      <c r="D143" s="135"/>
      <c r="E143" s="133"/>
      <c r="F143" s="134"/>
      <c r="G143" s="135"/>
    </row>
    <row r="144" spans="2:7" x14ac:dyDescent="0.35">
      <c r="B144" s="135"/>
      <c r="C144" s="135"/>
      <c r="D144" s="135"/>
      <c r="E144" s="133"/>
      <c r="F144" s="134"/>
      <c r="G144" s="135"/>
    </row>
    <row r="145" spans="2:7" x14ac:dyDescent="0.35">
      <c r="B145" s="135"/>
      <c r="C145" s="135"/>
      <c r="D145" s="135"/>
      <c r="E145" s="133"/>
      <c r="F145" s="134"/>
      <c r="G145" s="135"/>
    </row>
    <row r="146" spans="2:7" x14ac:dyDescent="0.35">
      <c r="B146" s="135"/>
      <c r="C146" s="135"/>
      <c r="D146" s="135"/>
      <c r="E146" s="133"/>
      <c r="F146" s="134"/>
      <c r="G146" s="135"/>
    </row>
    <row r="147" spans="2:7" x14ac:dyDescent="0.35">
      <c r="B147" s="135"/>
      <c r="C147" s="135"/>
      <c r="D147" s="135"/>
      <c r="E147" s="133"/>
      <c r="F147" s="134"/>
      <c r="G147" s="135"/>
    </row>
    <row r="148" spans="2:7" x14ac:dyDescent="0.35">
      <c r="B148" s="135"/>
      <c r="C148" s="135"/>
      <c r="D148" s="135"/>
      <c r="E148" s="133"/>
      <c r="F148" s="134"/>
      <c r="G148" s="135"/>
    </row>
    <row r="149" spans="2:7" x14ac:dyDescent="0.35">
      <c r="B149" s="135"/>
      <c r="C149" s="135"/>
      <c r="D149" s="135"/>
      <c r="E149" s="133"/>
      <c r="F149" s="134"/>
      <c r="G149" s="135"/>
    </row>
    <row r="150" spans="2:7" x14ac:dyDescent="0.35">
      <c r="B150" s="135"/>
      <c r="C150" s="135"/>
      <c r="D150" s="135"/>
      <c r="E150" s="133"/>
      <c r="F150" s="134"/>
      <c r="G150" s="135"/>
    </row>
    <row r="151" spans="2:7" x14ac:dyDescent="0.35">
      <c r="B151" s="135"/>
      <c r="C151" s="135"/>
      <c r="D151" s="135"/>
      <c r="E151" s="133"/>
      <c r="F151" s="134"/>
      <c r="G151" s="135"/>
    </row>
    <row r="152" spans="2:7" x14ac:dyDescent="0.35">
      <c r="B152" s="135"/>
      <c r="C152" s="135"/>
      <c r="D152" s="135"/>
      <c r="E152" s="133"/>
      <c r="F152" s="134"/>
      <c r="G152" s="135"/>
    </row>
    <row r="153" spans="2:7" x14ac:dyDescent="0.35">
      <c r="B153" s="135"/>
      <c r="C153" s="135"/>
      <c r="D153" s="135"/>
      <c r="E153" s="133"/>
      <c r="F153" s="134"/>
      <c r="G153" s="135"/>
    </row>
    <row r="154" spans="2:7" x14ac:dyDescent="0.35">
      <c r="B154" s="135"/>
      <c r="C154" s="135"/>
      <c r="D154" s="135"/>
      <c r="E154" s="133"/>
      <c r="F154" s="134"/>
      <c r="G154" s="135"/>
    </row>
    <row r="155" spans="2:7" x14ac:dyDescent="0.35">
      <c r="B155" s="135"/>
      <c r="C155" s="135"/>
      <c r="D155" s="135"/>
      <c r="E155" s="133"/>
      <c r="F155" s="134"/>
      <c r="G155" s="135"/>
    </row>
    <row r="156" spans="2:7" x14ac:dyDescent="0.35">
      <c r="B156" s="135"/>
      <c r="C156" s="135"/>
      <c r="D156" s="135"/>
      <c r="E156" s="133"/>
      <c r="F156" s="134"/>
      <c r="G156" s="135"/>
    </row>
    <row r="157" spans="2:7" x14ac:dyDescent="0.35">
      <c r="B157" s="135"/>
      <c r="C157" s="135"/>
      <c r="D157" s="135"/>
      <c r="E157" s="133"/>
      <c r="F157" s="134"/>
      <c r="G157" s="135"/>
    </row>
    <row r="158" spans="2:7" x14ac:dyDescent="0.35">
      <c r="B158" s="135"/>
      <c r="C158" s="135"/>
      <c r="D158" s="135"/>
      <c r="E158" s="133"/>
      <c r="F158" s="134"/>
      <c r="G158" s="135"/>
    </row>
    <row r="159" spans="2:7" x14ac:dyDescent="0.35">
      <c r="B159" s="135"/>
      <c r="C159" s="135"/>
      <c r="D159" s="135"/>
      <c r="E159" s="133"/>
      <c r="F159" s="134"/>
      <c r="G159" s="135"/>
    </row>
    <row r="160" spans="2:7" x14ac:dyDescent="0.35">
      <c r="B160" s="135"/>
      <c r="C160" s="135"/>
      <c r="D160" s="135"/>
      <c r="E160" s="133"/>
      <c r="F160" s="134"/>
      <c r="G160" s="135"/>
    </row>
    <row r="161" spans="2:7" x14ac:dyDescent="0.35">
      <c r="B161" s="135"/>
      <c r="C161" s="135"/>
      <c r="D161" s="135"/>
      <c r="E161" s="133"/>
      <c r="F161" s="134"/>
      <c r="G161" s="135"/>
    </row>
    <row r="162" spans="2:7" x14ac:dyDescent="0.35">
      <c r="B162" s="135"/>
      <c r="C162" s="135"/>
      <c r="D162" s="135"/>
      <c r="E162" s="133"/>
      <c r="F162" s="134"/>
      <c r="G162" s="135"/>
    </row>
    <row r="163" spans="2:7" x14ac:dyDescent="0.35">
      <c r="B163" s="135"/>
      <c r="C163" s="135"/>
      <c r="D163" s="135"/>
      <c r="E163" s="133"/>
      <c r="F163" s="134"/>
      <c r="G163" s="135"/>
    </row>
    <row r="164" spans="2:7" x14ac:dyDescent="0.35">
      <c r="B164" s="135"/>
      <c r="C164" s="135"/>
      <c r="D164" s="135"/>
      <c r="E164" s="133"/>
      <c r="F164" s="134"/>
      <c r="G164" s="135"/>
    </row>
    <row r="165" spans="2:7" x14ac:dyDescent="0.35">
      <c r="B165" s="135"/>
      <c r="C165" s="135"/>
      <c r="D165" s="135"/>
      <c r="E165" s="133"/>
      <c r="F165" s="134"/>
      <c r="G165" s="135"/>
    </row>
    <row r="166" spans="2:7" x14ac:dyDescent="0.35">
      <c r="B166" s="135"/>
      <c r="C166" s="135"/>
      <c r="D166" s="135"/>
      <c r="E166" s="133"/>
      <c r="F166" s="134"/>
      <c r="G166" s="135"/>
    </row>
    <row r="167" spans="2:7" x14ac:dyDescent="0.35">
      <c r="B167" s="135"/>
      <c r="C167" s="135"/>
      <c r="D167" s="135"/>
      <c r="E167" s="133"/>
      <c r="F167" s="134"/>
      <c r="G167" s="135"/>
    </row>
    <row r="168" spans="2:7" x14ac:dyDescent="0.35">
      <c r="B168" s="135"/>
      <c r="C168" s="135"/>
      <c r="D168" s="135"/>
      <c r="E168" s="133"/>
      <c r="F168" s="134"/>
      <c r="G168" s="135"/>
    </row>
    <row r="169" spans="2:7" x14ac:dyDescent="0.35">
      <c r="B169" s="135"/>
      <c r="C169" s="135"/>
      <c r="D169" s="135"/>
      <c r="E169" s="133"/>
      <c r="F169" s="134"/>
      <c r="G169" s="135"/>
    </row>
    <row r="170" spans="2:7" x14ac:dyDescent="0.35">
      <c r="B170" s="135"/>
      <c r="C170" s="135"/>
      <c r="D170" s="135"/>
      <c r="E170" s="133"/>
      <c r="F170" s="134"/>
      <c r="G170" s="135"/>
    </row>
    <row r="171" spans="2:7" x14ac:dyDescent="0.35">
      <c r="B171" s="135"/>
      <c r="C171" s="135"/>
      <c r="D171" s="135"/>
      <c r="E171" s="133"/>
      <c r="F171" s="134"/>
      <c r="G171" s="135"/>
    </row>
    <row r="172" spans="2:7" x14ac:dyDescent="0.35">
      <c r="B172" s="135"/>
      <c r="C172" s="135"/>
      <c r="D172" s="135"/>
      <c r="E172" s="133"/>
      <c r="F172" s="134"/>
      <c r="G172" s="135"/>
    </row>
    <row r="173" spans="2:7" x14ac:dyDescent="0.35">
      <c r="B173" s="135"/>
      <c r="C173" s="135"/>
      <c r="D173" s="135"/>
      <c r="E173" s="133"/>
      <c r="F173" s="134"/>
      <c r="G173" s="135"/>
    </row>
    <row r="174" spans="2:7" x14ac:dyDescent="0.35">
      <c r="B174" s="135"/>
      <c r="C174" s="135"/>
      <c r="D174" s="135"/>
      <c r="E174" s="133"/>
      <c r="F174" s="134"/>
      <c r="G174" s="135"/>
    </row>
    <row r="175" spans="2:7" x14ac:dyDescent="0.35">
      <c r="B175" s="135"/>
      <c r="C175" s="135"/>
      <c r="D175" s="135"/>
      <c r="E175" s="133"/>
      <c r="F175" s="134"/>
      <c r="G175" s="135"/>
    </row>
    <row r="176" spans="2:7" x14ac:dyDescent="0.35">
      <c r="B176" s="135"/>
      <c r="C176" s="135"/>
      <c r="D176" s="135"/>
      <c r="E176" s="133"/>
      <c r="F176" s="134"/>
      <c r="G176" s="135"/>
    </row>
    <row r="177" spans="2:7" x14ac:dyDescent="0.35">
      <c r="B177" s="135"/>
      <c r="C177" s="135"/>
      <c r="D177" s="135"/>
      <c r="E177" s="133"/>
      <c r="F177" s="134"/>
      <c r="G177" s="135"/>
    </row>
    <row r="178" spans="2:7" x14ac:dyDescent="0.35">
      <c r="B178" s="135"/>
      <c r="C178" s="135"/>
      <c r="D178" s="135"/>
      <c r="E178" s="133"/>
      <c r="F178" s="134"/>
      <c r="G178" s="135"/>
    </row>
    <row r="179" spans="2:7" x14ac:dyDescent="0.35">
      <c r="B179" s="135"/>
      <c r="C179" s="135"/>
      <c r="D179" s="135"/>
      <c r="E179" s="133"/>
      <c r="F179" s="134"/>
      <c r="G179" s="135"/>
    </row>
    <row r="180" spans="2:7" x14ac:dyDescent="0.35">
      <c r="B180" s="135"/>
      <c r="C180" s="135"/>
      <c r="D180" s="135"/>
      <c r="E180" s="133"/>
      <c r="F180" s="134"/>
      <c r="G180" s="135"/>
    </row>
    <row r="181" spans="2:7" x14ac:dyDescent="0.35">
      <c r="B181" s="135"/>
      <c r="C181" s="135"/>
      <c r="D181" s="135"/>
      <c r="E181" s="133"/>
      <c r="F181" s="134"/>
      <c r="G181" s="135"/>
    </row>
    <row r="182" spans="2:7" x14ac:dyDescent="0.35">
      <c r="B182" s="135"/>
      <c r="C182" s="135"/>
      <c r="D182" s="135"/>
      <c r="E182" s="133"/>
      <c r="F182" s="134"/>
      <c r="G182" s="135"/>
    </row>
    <row r="183" spans="2:7" x14ac:dyDescent="0.35">
      <c r="B183" s="135"/>
      <c r="C183" s="135"/>
      <c r="D183" s="135"/>
      <c r="E183" s="133"/>
      <c r="F183" s="134"/>
      <c r="G183" s="135"/>
    </row>
    <row r="184" spans="2:7" x14ac:dyDescent="0.35">
      <c r="B184" s="135"/>
      <c r="C184" s="135"/>
      <c r="D184" s="135"/>
      <c r="E184" s="133"/>
      <c r="F184" s="134"/>
      <c r="G184" s="135"/>
    </row>
    <row r="185" spans="2:7" x14ac:dyDescent="0.35">
      <c r="B185" s="135"/>
      <c r="C185" s="135"/>
      <c r="D185" s="135"/>
      <c r="E185" s="133"/>
      <c r="F185" s="134"/>
      <c r="G185" s="135"/>
    </row>
    <row r="186" spans="2:7" x14ac:dyDescent="0.35">
      <c r="B186" s="135"/>
      <c r="C186" s="135"/>
      <c r="D186" s="135"/>
      <c r="E186" s="133"/>
      <c r="F186" s="134"/>
      <c r="G186" s="135"/>
    </row>
    <row r="187" spans="2:7" x14ac:dyDescent="0.35">
      <c r="B187" s="135"/>
      <c r="C187" s="135"/>
      <c r="D187" s="135"/>
      <c r="E187" s="133"/>
      <c r="F187" s="134"/>
      <c r="G187" s="135"/>
    </row>
    <row r="188" spans="2:7" x14ac:dyDescent="0.35">
      <c r="B188" s="135"/>
      <c r="C188" s="135"/>
      <c r="D188" s="135"/>
      <c r="E188" s="133"/>
      <c r="F188" s="134"/>
      <c r="G188" s="135"/>
    </row>
    <row r="189" spans="2:7" x14ac:dyDescent="0.35">
      <c r="B189" s="135"/>
      <c r="C189" s="135"/>
      <c r="D189" s="135"/>
      <c r="E189" s="133"/>
      <c r="F189" s="134"/>
      <c r="G189" s="135"/>
    </row>
    <row r="190" spans="2:7" x14ac:dyDescent="0.35">
      <c r="B190" s="135"/>
      <c r="C190" s="135"/>
      <c r="D190" s="135"/>
      <c r="E190" s="137"/>
      <c r="F190" s="138"/>
      <c r="G190" s="135"/>
    </row>
    <row r="191" spans="2:7" x14ac:dyDescent="0.35">
      <c r="B191" s="135"/>
      <c r="C191" s="135"/>
      <c r="D191" s="135"/>
      <c r="E191" s="137"/>
      <c r="F191" s="138"/>
      <c r="G191" s="135"/>
    </row>
    <row r="192" spans="2:7" x14ac:dyDescent="0.35">
      <c r="B192" s="135"/>
      <c r="C192" s="135"/>
      <c r="D192" s="135"/>
      <c r="E192" s="137"/>
      <c r="F192" s="138"/>
      <c r="G192" s="135"/>
    </row>
    <row r="193" spans="2:7" x14ac:dyDescent="0.35">
      <c r="B193" s="135"/>
      <c r="C193" s="135"/>
      <c r="D193" s="135"/>
      <c r="E193" s="137"/>
      <c r="F193" s="138"/>
      <c r="G193" s="135"/>
    </row>
    <row r="194" spans="2:7" x14ac:dyDescent="0.35">
      <c r="B194" s="135"/>
      <c r="C194" s="135"/>
      <c r="D194" s="135"/>
      <c r="E194" s="137"/>
      <c r="F194" s="138"/>
      <c r="G194" s="135"/>
    </row>
    <row r="195" spans="2:7" x14ac:dyDescent="0.35">
      <c r="B195" s="135"/>
      <c r="C195" s="135"/>
      <c r="D195" s="135"/>
      <c r="E195" s="137"/>
      <c r="F195" s="138"/>
      <c r="G195" s="135"/>
    </row>
    <row r="196" spans="2:7" x14ac:dyDescent="0.35">
      <c r="B196" s="135"/>
      <c r="C196" s="135"/>
      <c r="D196" s="135"/>
      <c r="E196" s="137"/>
      <c r="F196" s="138"/>
      <c r="G196" s="135"/>
    </row>
    <row r="197" spans="2:7" x14ac:dyDescent="0.35">
      <c r="B197" s="135"/>
      <c r="C197" s="135"/>
      <c r="D197" s="135"/>
      <c r="E197" s="137"/>
      <c r="F197" s="138"/>
      <c r="G197" s="135"/>
    </row>
    <row r="198" spans="2:7" x14ac:dyDescent="0.35">
      <c r="B198" s="135"/>
      <c r="C198" s="135"/>
      <c r="D198" s="135"/>
      <c r="E198" s="137"/>
      <c r="F198" s="138"/>
      <c r="G198" s="135"/>
    </row>
    <row r="199" spans="2:7" x14ac:dyDescent="0.35">
      <c r="B199" s="135"/>
      <c r="C199" s="135"/>
      <c r="D199" s="135"/>
      <c r="E199" s="137"/>
      <c r="F199" s="138"/>
      <c r="G199" s="135"/>
    </row>
    <row r="200" spans="2:7" x14ac:dyDescent="0.35">
      <c r="B200" s="135"/>
      <c r="C200" s="135"/>
      <c r="D200" s="135"/>
      <c r="E200" s="137"/>
      <c r="F200" s="138"/>
      <c r="G200" s="135"/>
    </row>
    <row r="201" spans="2:7" x14ac:dyDescent="0.35">
      <c r="B201" s="135"/>
      <c r="C201" s="135"/>
      <c r="D201" s="135"/>
      <c r="E201" s="137"/>
      <c r="F201" s="138"/>
      <c r="G201" s="135"/>
    </row>
    <row r="202" spans="2:7" x14ac:dyDescent="0.35">
      <c r="B202" s="135"/>
      <c r="C202" s="135"/>
      <c r="D202" s="135"/>
      <c r="E202" s="137"/>
      <c r="F202" s="138"/>
      <c r="G202" s="135"/>
    </row>
    <row r="203" spans="2:7" x14ac:dyDescent="0.35">
      <c r="B203" s="135"/>
      <c r="C203" s="135"/>
      <c r="D203" s="135"/>
      <c r="E203" s="137"/>
      <c r="F203" s="138"/>
      <c r="G203" s="135"/>
    </row>
    <row r="204" spans="2:7" x14ac:dyDescent="0.35">
      <c r="B204" s="135"/>
      <c r="C204" s="135"/>
      <c r="D204" s="135"/>
      <c r="E204" s="137"/>
      <c r="F204" s="138"/>
      <c r="G204" s="135"/>
    </row>
    <row r="205" spans="2:7" x14ac:dyDescent="0.35">
      <c r="B205" s="135"/>
      <c r="C205" s="135"/>
      <c r="D205" s="135"/>
      <c r="E205" s="137"/>
      <c r="F205" s="138"/>
      <c r="G205" s="135"/>
    </row>
    <row r="206" spans="2:7" x14ac:dyDescent="0.35">
      <c r="B206" s="135"/>
      <c r="C206" s="135"/>
      <c r="D206" s="135"/>
      <c r="E206" s="137"/>
      <c r="F206" s="138"/>
      <c r="G206" s="135"/>
    </row>
    <row r="207" spans="2:7" x14ac:dyDescent="0.35">
      <c r="B207" s="135"/>
      <c r="C207" s="135"/>
      <c r="D207" s="135"/>
      <c r="E207" s="137"/>
      <c r="F207" s="138"/>
      <c r="G207" s="135"/>
    </row>
    <row r="208" spans="2:7" x14ac:dyDescent="0.35">
      <c r="B208" s="135"/>
      <c r="C208" s="135"/>
      <c r="D208" s="135"/>
      <c r="E208" s="137"/>
      <c r="F208" s="138"/>
      <c r="G208" s="135"/>
    </row>
    <row r="209" spans="2:7" x14ac:dyDescent="0.35">
      <c r="B209" s="135"/>
      <c r="C209" s="135"/>
      <c r="D209" s="135"/>
      <c r="E209" s="137"/>
      <c r="F209" s="138"/>
      <c r="G209" s="135"/>
    </row>
    <row r="210" spans="2:7" x14ac:dyDescent="0.35">
      <c r="B210" s="135"/>
      <c r="C210" s="135"/>
      <c r="D210" s="135"/>
      <c r="E210" s="137"/>
      <c r="F210" s="138"/>
      <c r="G210" s="135"/>
    </row>
    <row r="211" spans="2:7" x14ac:dyDescent="0.35">
      <c r="B211" s="135"/>
      <c r="C211" s="135"/>
      <c r="D211" s="135"/>
      <c r="E211" s="137"/>
      <c r="F211" s="138"/>
      <c r="G211" s="135"/>
    </row>
    <row r="212" spans="2:7" x14ac:dyDescent="0.35">
      <c r="B212" s="135"/>
      <c r="C212" s="135"/>
      <c r="D212" s="135"/>
      <c r="E212" s="137"/>
      <c r="F212" s="138"/>
      <c r="G212" s="135"/>
    </row>
  </sheetData>
  <sheetProtection algorithmName="SHA-512" hashValue="QZAjlZCvrupwWv2ncHZJ+LnQkXtbUbpvUneuwkgSc+flH889Q+v8prMdBpQFrKN9H+UP2LniuJf+DHK70d17AQ==" saltValue="t7mSE0S6qyLbxBNVY19Szg==" spinCount="100000" sheet="1" objects="1" scenarios="1"/>
  <pageMargins left="0.7" right="0.7" top="0.75" bottom="0.75" header="0.3" footer="0.3"/>
  <pageSetup scale="3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78"/>
  <sheetViews>
    <sheetView showGridLines="0" view="pageBreakPreview" zoomScale="90" zoomScaleNormal="100" zoomScaleSheetLayoutView="90" workbookViewId="0">
      <selection activeCell="C43" sqref="C43"/>
    </sheetView>
  </sheetViews>
  <sheetFormatPr defaultRowHeight="14" x14ac:dyDescent="0.3"/>
  <cols>
    <col min="1" max="1" width="2.7265625" style="242" customWidth="1"/>
    <col min="2" max="2" width="6.54296875" style="242" bestFit="1" customWidth="1"/>
    <col min="3" max="3" width="77.7265625" style="245" customWidth="1"/>
    <col min="4" max="4" width="9.26953125" style="237" customWidth="1"/>
    <col min="5" max="5" width="13" style="4" customWidth="1"/>
    <col min="6" max="6" width="14.7265625" style="4" customWidth="1"/>
    <col min="7" max="7" width="15.7265625" style="243" customWidth="1"/>
    <col min="8" max="8" width="3" style="242" customWidth="1"/>
    <col min="9" max="241" width="9.1796875" style="242"/>
    <col min="242" max="242" width="6.54296875" style="242" bestFit="1" customWidth="1"/>
    <col min="243" max="243" width="77.7265625" style="242" customWidth="1"/>
    <col min="244" max="244" width="9.26953125" style="242" customWidth="1"/>
    <col min="245" max="245" width="10.453125" style="242" customWidth="1"/>
    <col min="246" max="246" width="14.7265625" style="242" customWidth="1"/>
    <col min="247" max="247" width="15.7265625" style="242" customWidth="1"/>
    <col min="248" max="248" width="3" style="242" customWidth="1"/>
    <col min="249" max="249" width="12" style="242" customWidth="1"/>
    <col min="250" max="250" width="12.1796875" style="242" customWidth="1"/>
    <col min="251" max="251" width="7.54296875" style="242" bestFit="1" customWidth="1"/>
    <col min="252" max="252" width="2.1796875" style="242" customWidth="1"/>
    <col min="253" max="253" width="12" style="242" customWidth="1"/>
    <col min="254" max="254" width="12.1796875" style="242" customWidth="1"/>
    <col min="255" max="255" width="7.54296875" style="242" bestFit="1" customWidth="1"/>
    <col min="256" max="256" width="2.1796875" style="242" customWidth="1"/>
    <col min="257" max="257" width="12" style="242" customWidth="1"/>
    <col min="258" max="258" width="12.1796875" style="242" customWidth="1"/>
    <col min="259" max="259" width="7.54296875" style="242" bestFit="1" customWidth="1"/>
    <col min="260" max="260" width="2.1796875" style="242" customWidth="1"/>
    <col min="261" max="261" width="12" style="242" customWidth="1"/>
    <col min="262" max="262" width="12.1796875" style="242" customWidth="1"/>
    <col min="263" max="263" width="7" style="242" bestFit="1" customWidth="1"/>
    <col min="264" max="264" width="2.1796875" style="242" customWidth="1"/>
    <col min="265" max="497" width="9.1796875" style="242"/>
    <col min="498" max="498" width="6.54296875" style="242" bestFit="1" customWidth="1"/>
    <col min="499" max="499" width="77.7265625" style="242" customWidth="1"/>
    <col min="500" max="500" width="9.26953125" style="242" customWidth="1"/>
    <col min="501" max="501" width="10.453125" style="242" customWidth="1"/>
    <col min="502" max="502" width="14.7265625" style="242" customWidth="1"/>
    <col min="503" max="503" width="15.7265625" style="242" customWidth="1"/>
    <col min="504" max="504" width="3" style="242" customWidth="1"/>
    <col min="505" max="505" width="12" style="242" customWidth="1"/>
    <col min="506" max="506" width="12.1796875" style="242" customWidth="1"/>
    <col min="507" max="507" width="7.54296875" style="242" bestFit="1" customWidth="1"/>
    <col min="508" max="508" width="2.1796875" style="242" customWidth="1"/>
    <col min="509" max="509" width="12" style="242" customWidth="1"/>
    <col min="510" max="510" width="12.1796875" style="242" customWidth="1"/>
    <col min="511" max="511" width="7.54296875" style="242" bestFit="1" customWidth="1"/>
    <col min="512" max="512" width="2.1796875" style="242" customWidth="1"/>
    <col min="513" max="513" width="12" style="242" customWidth="1"/>
    <col min="514" max="514" width="12.1796875" style="242" customWidth="1"/>
    <col min="515" max="515" width="7.54296875" style="242" bestFit="1" customWidth="1"/>
    <col min="516" max="516" width="2.1796875" style="242" customWidth="1"/>
    <col min="517" max="517" width="12" style="242" customWidth="1"/>
    <col min="518" max="518" width="12.1796875" style="242" customWidth="1"/>
    <col min="519" max="519" width="7" style="242" bestFit="1" customWidth="1"/>
    <col min="520" max="520" width="2.1796875" style="242" customWidth="1"/>
    <col min="521" max="753" width="9.1796875" style="242"/>
    <col min="754" max="754" width="6.54296875" style="242" bestFit="1" customWidth="1"/>
    <col min="755" max="755" width="77.7265625" style="242" customWidth="1"/>
    <col min="756" max="756" width="9.26953125" style="242" customWidth="1"/>
    <col min="757" max="757" width="10.453125" style="242" customWidth="1"/>
    <col min="758" max="758" width="14.7265625" style="242" customWidth="1"/>
    <col min="759" max="759" width="15.7265625" style="242" customWidth="1"/>
    <col min="760" max="760" width="3" style="242" customWidth="1"/>
    <col min="761" max="761" width="12" style="242" customWidth="1"/>
    <col min="762" max="762" width="12.1796875" style="242" customWidth="1"/>
    <col min="763" max="763" width="7.54296875" style="242" bestFit="1" customWidth="1"/>
    <col min="764" max="764" width="2.1796875" style="242" customWidth="1"/>
    <col min="765" max="765" width="12" style="242" customWidth="1"/>
    <col min="766" max="766" width="12.1796875" style="242" customWidth="1"/>
    <col min="767" max="767" width="7.54296875" style="242" bestFit="1" customWidth="1"/>
    <col min="768" max="768" width="2.1796875" style="242" customWidth="1"/>
    <col min="769" max="769" width="12" style="242" customWidth="1"/>
    <col min="770" max="770" width="12.1796875" style="242" customWidth="1"/>
    <col min="771" max="771" width="7.54296875" style="242" bestFit="1" customWidth="1"/>
    <col min="772" max="772" width="2.1796875" style="242" customWidth="1"/>
    <col min="773" max="773" width="12" style="242" customWidth="1"/>
    <col min="774" max="774" width="12.1796875" style="242" customWidth="1"/>
    <col min="775" max="775" width="7" style="242" bestFit="1" customWidth="1"/>
    <col min="776" max="776" width="2.1796875" style="242" customWidth="1"/>
    <col min="777" max="1009" width="9.1796875" style="242"/>
    <col min="1010" max="1010" width="6.54296875" style="242" bestFit="1" customWidth="1"/>
    <col min="1011" max="1011" width="77.7265625" style="242" customWidth="1"/>
    <col min="1012" max="1012" width="9.26953125" style="242" customWidth="1"/>
    <col min="1013" max="1013" width="10.453125" style="242" customWidth="1"/>
    <col min="1014" max="1014" width="14.7265625" style="242" customWidth="1"/>
    <col min="1015" max="1015" width="15.7265625" style="242" customWidth="1"/>
    <col min="1016" max="1016" width="3" style="242" customWidth="1"/>
    <col min="1017" max="1017" width="12" style="242" customWidth="1"/>
    <col min="1018" max="1018" width="12.1796875" style="242" customWidth="1"/>
    <col min="1019" max="1019" width="7.54296875" style="242" bestFit="1" customWidth="1"/>
    <col min="1020" max="1020" width="2.1796875" style="242" customWidth="1"/>
    <col min="1021" max="1021" width="12" style="242" customWidth="1"/>
    <col min="1022" max="1022" width="12.1796875" style="242" customWidth="1"/>
    <col min="1023" max="1023" width="7.54296875" style="242" bestFit="1" customWidth="1"/>
    <col min="1024" max="1024" width="2.1796875" style="242" customWidth="1"/>
    <col min="1025" max="1025" width="12" style="242" customWidth="1"/>
    <col min="1026" max="1026" width="12.1796875" style="242" customWidth="1"/>
    <col min="1027" max="1027" width="7.54296875" style="242" bestFit="1" customWidth="1"/>
    <col min="1028" max="1028" width="2.1796875" style="242" customWidth="1"/>
    <col min="1029" max="1029" width="12" style="242" customWidth="1"/>
    <col min="1030" max="1030" width="12.1796875" style="242" customWidth="1"/>
    <col min="1031" max="1031" width="7" style="242" bestFit="1" customWidth="1"/>
    <col min="1032" max="1032" width="2.1796875" style="242" customWidth="1"/>
    <col min="1033" max="1265" width="9.1796875" style="242"/>
    <col min="1266" max="1266" width="6.54296875" style="242" bestFit="1" customWidth="1"/>
    <col min="1267" max="1267" width="77.7265625" style="242" customWidth="1"/>
    <col min="1268" max="1268" width="9.26953125" style="242" customWidth="1"/>
    <col min="1269" max="1269" width="10.453125" style="242" customWidth="1"/>
    <col min="1270" max="1270" width="14.7265625" style="242" customWidth="1"/>
    <col min="1271" max="1271" width="15.7265625" style="242" customWidth="1"/>
    <col min="1272" max="1272" width="3" style="242" customWidth="1"/>
    <col min="1273" max="1273" width="12" style="242" customWidth="1"/>
    <col min="1274" max="1274" width="12.1796875" style="242" customWidth="1"/>
    <col min="1275" max="1275" width="7.54296875" style="242" bestFit="1" customWidth="1"/>
    <col min="1276" max="1276" width="2.1796875" style="242" customWidth="1"/>
    <col min="1277" max="1277" width="12" style="242" customWidth="1"/>
    <col min="1278" max="1278" width="12.1796875" style="242" customWidth="1"/>
    <col min="1279" max="1279" width="7.54296875" style="242" bestFit="1" customWidth="1"/>
    <col min="1280" max="1280" width="2.1796875" style="242" customWidth="1"/>
    <col min="1281" max="1281" width="12" style="242" customWidth="1"/>
    <col min="1282" max="1282" width="12.1796875" style="242" customWidth="1"/>
    <col min="1283" max="1283" width="7.54296875" style="242" bestFit="1" customWidth="1"/>
    <col min="1284" max="1284" width="2.1796875" style="242" customWidth="1"/>
    <col min="1285" max="1285" width="12" style="242" customWidth="1"/>
    <col min="1286" max="1286" width="12.1796875" style="242" customWidth="1"/>
    <col min="1287" max="1287" width="7" style="242" bestFit="1" customWidth="1"/>
    <col min="1288" max="1288" width="2.1796875" style="242" customWidth="1"/>
    <col min="1289" max="1521" width="9.1796875" style="242"/>
    <col min="1522" max="1522" width="6.54296875" style="242" bestFit="1" customWidth="1"/>
    <col min="1523" max="1523" width="77.7265625" style="242" customWidth="1"/>
    <col min="1524" max="1524" width="9.26953125" style="242" customWidth="1"/>
    <col min="1525" max="1525" width="10.453125" style="242" customWidth="1"/>
    <col min="1526" max="1526" width="14.7265625" style="242" customWidth="1"/>
    <col min="1527" max="1527" width="15.7265625" style="242" customWidth="1"/>
    <col min="1528" max="1528" width="3" style="242" customWidth="1"/>
    <col min="1529" max="1529" width="12" style="242" customWidth="1"/>
    <col min="1530" max="1530" width="12.1796875" style="242" customWidth="1"/>
    <col min="1531" max="1531" width="7.54296875" style="242" bestFit="1" customWidth="1"/>
    <col min="1532" max="1532" width="2.1796875" style="242" customWidth="1"/>
    <col min="1533" max="1533" width="12" style="242" customWidth="1"/>
    <col min="1534" max="1534" width="12.1796875" style="242" customWidth="1"/>
    <col min="1535" max="1535" width="7.54296875" style="242" bestFit="1" customWidth="1"/>
    <col min="1536" max="1536" width="2.1796875" style="242" customWidth="1"/>
    <col min="1537" max="1537" width="12" style="242" customWidth="1"/>
    <col min="1538" max="1538" width="12.1796875" style="242" customWidth="1"/>
    <col min="1539" max="1539" width="7.54296875" style="242" bestFit="1" customWidth="1"/>
    <col min="1540" max="1540" width="2.1796875" style="242" customWidth="1"/>
    <col min="1541" max="1541" width="12" style="242" customWidth="1"/>
    <col min="1542" max="1542" width="12.1796875" style="242" customWidth="1"/>
    <col min="1543" max="1543" width="7" style="242" bestFit="1" customWidth="1"/>
    <col min="1544" max="1544" width="2.1796875" style="242" customWidth="1"/>
    <col min="1545" max="1777" width="9.1796875" style="242"/>
    <col min="1778" max="1778" width="6.54296875" style="242" bestFit="1" customWidth="1"/>
    <col min="1779" max="1779" width="77.7265625" style="242" customWidth="1"/>
    <col min="1780" max="1780" width="9.26953125" style="242" customWidth="1"/>
    <col min="1781" max="1781" width="10.453125" style="242" customWidth="1"/>
    <col min="1782" max="1782" width="14.7265625" style="242" customWidth="1"/>
    <col min="1783" max="1783" width="15.7265625" style="242" customWidth="1"/>
    <col min="1784" max="1784" width="3" style="242" customWidth="1"/>
    <col min="1785" max="1785" width="12" style="242" customWidth="1"/>
    <col min="1786" max="1786" width="12.1796875" style="242" customWidth="1"/>
    <col min="1787" max="1787" width="7.54296875" style="242" bestFit="1" customWidth="1"/>
    <col min="1788" max="1788" width="2.1796875" style="242" customWidth="1"/>
    <col min="1789" max="1789" width="12" style="242" customWidth="1"/>
    <col min="1790" max="1790" width="12.1796875" style="242" customWidth="1"/>
    <col min="1791" max="1791" width="7.54296875" style="242" bestFit="1" customWidth="1"/>
    <col min="1792" max="1792" width="2.1796875" style="242" customWidth="1"/>
    <col min="1793" max="1793" width="12" style="242" customWidth="1"/>
    <col min="1794" max="1794" width="12.1796875" style="242" customWidth="1"/>
    <col min="1795" max="1795" width="7.54296875" style="242" bestFit="1" customWidth="1"/>
    <col min="1796" max="1796" width="2.1796875" style="242" customWidth="1"/>
    <col min="1797" max="1797" width="12" style="242" customWidth="1"/>
    <col min="1798" max="1798" width="12.1796875" style="242" customWidth="1"/>
    <col min="1799" max="1799" width="7" style="242" bestFit="1" customWidth="1"/>
    <col min="1800" max="1800" width="2.1796875" style="242" customWidth="1"/>
    <col min="1801" max="2033" width="9.1796875" style="242"/>
    <col min="2034" max="2034" width="6.54296875" style="242" bestFit="1" customWidth="1"/>
    <col min="2035" max="2035" width="77.7265625" style="242" customWidth="1"/>
    <col min="2036" max="2036" width="9.26953125" style="242" customWidth="1"/>
    <col min="2037" max="2037" width="10.453125" style="242" customWidth="1"/>
    <col min="2038" max="2038" width="14.7265625" style="242" customWidth="1"/>
    <col min="2039" max="2039" width="15.7265625" style="242" customWidth="1"/>
    <col min="2040" max="2040" width="3" style="242" customWidth="1"/>
    <col min="2041" max="2041" width="12" style="242" customWidth="1"/>
    <col min="2042" max="2042" width="12.1796875" style="242" customWidth="1"/>
    <col min="2043" max="2043" width="7.54296875" style="242" bestFit="1" customWidth="1"/>
    <col min="2044" max="2044" width="2.1796875" style="242" customWidth="1"/>
    <col min="2045" max="2045" width="12" style="242" customWidth="1"/>
    <col min="2046" max="2046" width="12.1796875" style="242" customWidth="1"/>
    <col min="2047" max="2047" width="7.54296875" style="242" bestFit="1" customWidth="1"/>
    <col min="2048" max="2048" width="2.1796875" style="242" customWidth="1"/>
    <col min="2049" max="2049" width="12" style="242" customWidth="1"/>
    <col min="2050" max="2050" width="12.1796875" style="242" customWidth="1"/>
    <col min="2051" max="2051" width="7.54296875" style="242" bestFit="1" customWidth="1"/>
    <col min="2052" max="2052" width="2.1796875" style="242" customWidth="1"/>
    <col min="2053" max="2053" width="12" style="242" customWidth="1"/>
    <col min="2054" max="2054" width="12.1796875" style="242" customWidth="1"/>
    <col min="2055" max="2055" width="7" style="242" bestFit="1" customWidth="1"/>
    <col min="2056" max="2056" width="2.1796875" style="242" customWidth="1"/>
    <col min="2057" max="2289" width="9.1796875" style="242"/>
    <col min="2290" max="2290" width="6.54296875" style="242" bestFit="1" customWidth="1"/>
    <col min="2291" max="2291" width="77.7265625" style="242" customWidth="1"/>
    <col min="2292" max="2292" width="9.26953125" style="242" customWidth="1"/>
    <col min="2293" max="2293" width="10.453125" style="242" customWidth="1"/>
    <col min="2294" max="2294" width="14.7265625" style="242" customWidth="1"/>
    <col min="2295" max="2295" width="15.7265625" style="242" customWidth="1"/>
    <col min="2296" max="2296" width="3" style="242" customWidth="1"/>
    <col min="2297" max="2297" width="12" style="242" customWidth="1"/>
    <col min="2298" max="2298" width="12.1796875" style="242" customWidth="1"/>
    <col min="2299" max="2299" width="7.54296875" style="242" bestFit="1" customWidth="1"/>
    <col min="2300" max="2300" width="2.1796875" style="242" customWidth="1"/>
    <col min="2301" max="2301" width="12" style="242" customWidth="1"/>
    <col min="2302" max="2302" width="12.1796875" style="242" customWidth="1"/>
    <col min="2303" max="2303" width="7.54296875" style="242" bestFit="1" customWidth="1"/>
    <col min="2304" max="2304" width="2.1796875" style="242" customWidth="1"/>
    <col min="2305" max="2305" width="12" style="242" customWidth="1"/>
    <col min="2306" max="2306" width="12.1796875" style="242" customWidth="1"/>
    <col min="2307" max="2307" width="7.54296875" style="242" bestFit="1" customWidth="1"/>
    <col min="2308" max="2308" width="2.1796875" style="242" customWidth="1"/>
    <col min="2309" max="2309" width="12" style="242" customWidth="1"/>
    <col min="2310" max="2310" width="12.1796875" style="242" customWidth="1"/>
    <col min="2311" max="2311" width="7" style="242" bestFit="1" customWidth="1"/>
    <col min="2312" max="2312" width="2.1796875" style="242" customWidth="1"/>
    <col min="2313" max="2545" width="9.1796875" style="242"/>
    <col min="2546" max="2546" width="6.54296875" style="242" bestFit="1" customWidth="1"/>
    <col min="2547" max="2547" width="77.7265625" style="242" customWidth="1"/>
    <col min="2548" max="2548" width="9.26953125" style="242" customWidth="1"/>
    <col min="2549" max="2549" width="10.453125" style="242" customWidth="1"/>
    <col min="2550" max="2550" width="14.7265625" style="242" customWidth="1"/>
    <col min="2551" max="2551" width="15.7265625" style="242" customWidth="1"/>
    <col min="2552" max="2552" width="3" style="242" customWidth="1"/>
    <col min="2553" max="2553" width="12" style="242" customWidth="1"/>
    <col min="2554" max="2554" width="12.1796875" style="242" customWidth="1"/>
    <col min="2555" max="2555" width="7.54296875" style="242" bestFit="1" customWidth="1"/>
    <col min="2556" max="2556" width="2.1796875" style="242" customWidth="1"/>
    <col min="2557" max="2557" width="12" style="242" customWidth="1"/>
    <col min="2558" max="2558" width="12.1796875" style="242" customWidth="1"/>
    <col min="2559" max="2559" width="7.54296875" style="242" bestFit="1" customWidth="1"/>
    <col min="2560" max="2560" width="2.1796875" style="242" customWidth="1"/>
    <col min="2561" max="2561" width="12" style="242" customWidth="1"/>
    <col min="2562" max="2562" width="12.1796875" style="242" customWidth="1"/>
    <col min="2563" max="2563" width="7.54296875" style="242" bestFit="1" customWidth="1"/>
    <col min="2564" max="2564" width="2.1796875" style="242" customWidth="1"/>
    <col min="2565" max="2565" width="12" style="242" customWidth="1"/>
    <col min="2566" max="2566" width="12.1796875" style="242" customWidth="1"/>
    <col min="2567" max="2567" width="7" style="242" bestFit="1" customWidth="1"/>
    <col min="2568" max="2568" width="2.1796875" style="242" customWidth="1"/>
    <col min="2569" max="2801" width="9.1796875" style="242"/>
    <col min="2802" max="2802" width="6.54296875" style="242" bestFit="1" customWidth="1"/>
    <col min="2803" max="2803" width="77.7265625" style="242" customWidth="1"/>
    <col min="2804" max="2804" width="9.26953125" style="242" customWidth="1"/>
    <col min="2805" max="2805" width="10.453125" style="242" customWidth="1"/>
    <col min="2806" max="2806" width="14.7265625" style="242" customWidth="1"/>
    <col min="2807" max="2807" width="15.7265625" style="242" customWidth="1"/>
    <col min="2808" max="2808" width="3" style="242" customWidth="1"/>
    <col min="2809" max="2809" width="12" style="242" customWidth="1"/>
    <col min="2810" max="2810" width="12.1796875" style="242" customWidth="1"/>
    <col min="2811" max="2811" width="7.54296875" style="242" bestFit="1" customWidth="1"/>
    <col min="2812" max="2812" width="2.1796875" style="242" customWidth="1"/>
    <col min="2813" max="2813" width="12" style="242" customWidth="1"/>
    <col min="2814" max="2814" width="12.1796875" style="242" customWidth="1"/>
    <col min="2815" max="2815" width="7.54296875" style="242" bestFit="1" customWidth="1"/>
    <col min="2816" max="2816" width="2.1796875" style="242" customWidth="1"/>
    <col min="2817" max="2817" width="12" style="242" customWidth="1"/>
    <col min="2818" max="2818" width="12.1796875" style="242" customWidth="1"/>
    <col min="2819" max="2819" width="7.54296875" style="242" bestFit="1" customWidth="1"/>
    <col min="2820" max="2820" width="2.1796875" style="242" customWidth="1"/>
    <col min="2821" max="2821" width="12" style="242" customWidth="1"/>
    <col min="2822" max="2822" width="12.1796875" style="242" customWidth="1"/>
    <col min="2823" max="2823" width="7" style="242" bestFit="1" customWidth="1"/>
    <col min="2824" max="2824" width="2.1796875" style="242" customWidth="1"/>
    <col min="2825" max="3057" width="9.1796875" style="242"/>
    <col min="3058" max="3058" width="6.54296875" style="242" bestFit="1" customWidth="1"/>
    <col min="3059" max="3059" width="77.7265625" style="242" customWidth="1"/>
    <col min="3060" max="3060" width="9.26953125" style="242" customWidth="1"/>
    <col min="3061" max="3061" width="10.453125" style="242" customWidth="1"/>
    <col min="3062" max="3062" width="14.7265625" style="242" customWidth="1"/>
    <col min="3063" max="3063" width="15.7265625" style="242" customWidth="1"/>
    <col min="3064" max="3064" width="3" style="242" customWidth="1"/>
    <col min="3065" max="3065" width="12" style="242" customWidth="1"/>
    <col min="3066" max="3066" width="12.1796875" style="242" customWidth="1"/>
    <col min="3067" max="3067" width="7.54296875" style="242" bestFit="1" customWidth="1"/>
    <col min="3068" max="3068" width="2.1796875" style="242" customWidth="1"/>
    <col min="3069" max="3069" width="12" style="242" customWidth="1"/>
    <col min="3070" max="3070" width="12.1796875" style="242" customWidth="1"/>
    <col min="3071" max="3071" width="7.54296875" style="242" bestFit="1" customWidth="1"/>
    <col min="3072" max="3072" width="2.1796875" style="242" customWidth="1"/>
    <col min="3073" max="3073" width="12" style="242" customWidth="1"/>
    <col min="3074" max="3074" width="12.1796875" style="242" customWidth="1"/>
    <col min="3075" max="3075" width="7.54296875" style="242" bestFit="1" customWidth="1"/>
    <col min="3076" max="3076" width="2.1796875" style="242" customWidth="1"/>
    <col min="3077" max="3077" width="12" style="242" customWidth="1"/>
    <col min="3078" max="3078" width="12.1796875" style="242" customWidth="1"/>
    <col min="3079" max="3079" width="7" style="242" bestFit="1" customWidth="1"/>
    <col min="3080" max="3080" width="2.1796875" style="242" customWidth="1"/>
    <col min="3081" max="3313" width="9.1796875" style="242"/>
    <col min="3314" max="3314" width="6.54296875" style="242" bestFit="1" customWidth="1"/>
    <col min="3315" max="3315" width="77.7265625" style="242" customWidth="1"/>
    <col min="3316" max="3316" width="9.26953125" style="242" customWidth="1"/>
    <col min="3317" max="3317" width="10.453125" style="242" customWidth="1"/>
    <col min="3318" max="3318" width="14.7265625" style="242" customWidth="1"/>
    <col min="3319" max="3319" width="15.7265625" style="242" customWidth="1"/>
    <col min="3320" max="3320" width="3" style="242" customWidth="1"/>
    <col min="3321" max="3321" width="12" style="242" customWidth="1"/>
    <col min="3322" max="3322" width="12.1796875" style="242" customWidth="1"/>
    <col min="3323" max="3323" width="7.54296875" style="242" bestFit="1" customWidth="1"/>
    <col min="3324" max="3324" width="2.1796875" style="242" customWidth="1"/>
    <col min="3325" max="3325" width="12" style="242" customWidth="1"/>
    <col min="3326" max="3326" width="12.1796875" style="242" customWidth="1"/>
    <col min="3327" max="3327" width="7.54296875" style="242" bestFit="1" customWidth="1"/>
    <col min="3328" max="3328" width="2.1796875" style="242" customWidth="1"/>
    <col min="3329" max="3329" width="12" style="242" customWidth="1"/>
    <col min="3330" max="3330" width="12.1796875" style="242" customWidth="1"/>
    <col min="3331" max="3331" width="7.54296875" style="242" bestFit="1" customWidth="1"/>
    <col min="3332" max="3332" width="2.1796875" style="242" customWidth="1"/>
    <col min="3333" max="3333" width="12" style="242" customWidth="1"/>
    <col min="3334" max="3334" width="12.1796875" style="242" customWidth="1"/>
    <col min="3335" max="3335" width="7" style="242" bestFit="1" customWidth="1"/>
    <col min="3336" max="3336" width="2.1796875" style="242" customWidth="1"/>
    <col min="3337" max="3569" width="9.1796875" style="242"/>
    <col min="3570" max="3570" width="6.54296875" style="242" bestFit="1" customWidth="1"/>
    <col min="3571" max="3571" width="77.7265625" style="242" customWidth="1"/>
    <col min="3572" max="3572" width="9.26953125" style="242" customWidth="1"/>
    <col min="3573" max="3573" width="10.453125" style="242" customWidth="1"/>
    <col min="3574" max="3574" width="14.7265625" style="242" customWidth="1"/>
    <col min="3575" max="3575" width="15.7265625" style="242" customWidth="1"/>
    <col min="3576" max="3576" width="3" style="242" customWidth="1"/>
    <col min="3577" max="3577" width="12" style="242" customWidth="1"/>
    <col min="3578" max="3578" width="12.1796875" style="242" customWidth="1"/>
    <col min="3579" max="3579" width="7.54296875" style="242" bestFit="1" customWidth="1"/>
    <col min="3580" max="3580" width="2.1796875" style="242" customWidth="1"/>
    <col min="3581" max="3581" width="12" style="242" customWidth="1"/>
    <col min="3582" max="3582" width="12.1796875" style="242" customWidth="1"/>
    <col min="3583" max="3583" width="7.54296875" style="242" bestFit="1" customWidth="1"/>
    <col min="3584" max="3584" width="2.1796875" style="242" customWidth="1"/>
    <col min="3585" max="3585" width="12" style="242" customWidth="1"/>
    <col min="3586" max="3586" width="12.1796875" style="242" customWidth="1"/>
    <col min="3587" max="3587" width="7.54296875" style="242" bestFit="1" customWidth="1"/>
    <col min="3588" max="3588" width="2.1796875" style="242" customWidth="1"/>
    <col min="3589" max="3589" width="12" style="242" customWidth="1"/>
    <col min="3590" max="3590" width="12.1796875" style="242" customWidth="1"/>
    <col min="3591" max="3591" width="7" style="242" bestFit="1" customWidth="1"/>
    <col min="3592" max="3592" width="2.1796875" style="242" customWidth="1"/>
    <col min="3593" max="3825" width="9.1796875" style="242"/>
    <col min="3826" max="3826" width="6.54296875" style="242" bestFit="1" customWidth="1"/>
    <col min="3827" max="3827" width="77.7265625" style="242" customWidth="1"/>
    <col min="3828" max="3828" width="9.26953125" style="242" customWidth="1"/>
    <col min="3829" max="3829" width="10.453125" style="242" customWidth="1"/>
    <col min="3830" max="3830" width="14.7265625" style="242" customWidth="1"/>
    <col min="3831" max="3831" width="15.7265625" style="242" customWidth="1"/>
    <col min="3832" max="3832" width="3" style="242" customWidth="1"/>
    <col min="3833" max="3833" width="12" style="242" customWidth="1"/>
    <col min="3834" max="3834" width="12.1796875" style="242" customWidth="1"/>
    <col min="3835" max="3835" width="7.54296875" style="242" bestFit="1" customWidth="1"/>
    <col min="3836" max="3836" width="2.1796875" style="242" customWidth="1"/>
    <col min="3837" max="3837" width="12" style="242" customWidth="1"/>
    <col min="3838" max="3838" width="12.1796875" style="242" customWidth="1"/>
    <col min="3839" max="3839" width="7.54296875" style="242" bestFit="1" customWidth="1"/>
    <col min="3840" max="3840" width="2.1796875" style="242" customWidth="1"/>
    <col min="3841" max="3841" width="12" style="242" customWidth="1"/>
    <col min="3842" max="3842" width="12.1796875" style="242" customWidth="1"/>
    <col min="3843" max="3843" width="7.54296875" style="242" bestFit="1" customWidth="1"/>
    <col min="3844" max="3844" width="2.1796875" style="242" customWidth="1"/>
    <col min="3845" max="3845" width="12" style="242" customWidth="1"/>
    <col min="3846" max="3846" width="12.1796875" style="242" customWidth="1"/>
    <col min="3847" max="3847" width="7" style="242" bestFit="1" customWidth="1"/>
    <col min="3848" max="3848" width="2.1796875" style="242" customWidth="1"/>
    <col min="3849" max="4081" width="9.1796875" style="242"/>
    <col min="4082" max="4082" width="6.54296875" style="242" bestFit="1" customWidth="1"/>
    <col min="4083" max="4083" width="77.7265625" style="242" customWidth="1"/>
    <col min="4084" max="4084" width="9.26953125" style="242" customWidth="1"/>
    <col min="4085" max="4085" width="10.453125" style="242" customWidth="1"/>
    <col min="4086" max="4086" width="14.7265625" style="242" customWidth="1"/>
    <col min="4087" max="4087" width="15.7265625" style="242" customWidth="1"/>
    <col min="4088" max="4088" width="3" style="242" customWidth="1"/>
    <col min="4089" max="4089" width="12" style="242" customWidth="1"/>
    <col min="4090" max="4090" width="12.1796875" style="242" customWidth="1"/>
    <col min="4091" max="4091" width="7.54296875" style="242" bestFit="1" customWidth="1"/>
    <col min="4092" max="4092" width="2.1796875" style="242" customWidth="1"/>
    <col min="4093" max="4093" width="12" style="242" customWidth="1"/>
    <col min="4094" max="4094" width="12.1796875" style="242" customWidth="1"/>
    <col min="4095" max="4095" width="7.54296875" style="242" bestFit="1" customWidth="1"/>
    <col min="4096" max="4096" width="2.1796875" style="242" customWidth="1"/>
    <col min="4097" max="4097" width="12" style="242" customWidth="1"/>
    <col min="4098" max="4098" width="12.1796875" style="242" customWidth="1"/>
    <col min="4099" max="4099" width="7.54296875" style="242" bestFit="1" customWidth="1"/>
    <col min="4100" max="4100" width="2.1796875" style="242" customWidth="1"/>
    <col min="4101" max="4101" width="12" style="242" customWidth="1"/>
    <col min="4102" max="4102" width="12.1796875" style="242" customWidth="1"/>
    <col min="4103" max="4103" width="7" style="242" bestFit="1" customWidth="1"/>
    <col min="4104" max="4104" width="2.1796875" style="242" customWidth="1"/>
    <col min="4105" max="4337" width="9.1796875" style="242"/>
    <col min="4338" max="4338" width="6.54296875" style="242" bestFit="1" customWidth="1"/>
    <col min="4339" max="4339" width="77.7265625" style="242" customWidth="1"/>
    <col min="4340" max="4340" width="9.26953125" style="242" customWidth="1"/>
    <col min="4341" max="4341" width="10.453125" style="242" customWidth="1"/>
    <col min="4342" max="4342" width="14.7265625" style="242" customWidth="1"/>
    <col min="4343" max="4343" width="15.7265625" style="242" customWidth="1"/>
    <col min="4344" max="4344" width="3" style="242" customWidth="1"/>
    <col min="4345" max="4345" width="12" style="242" customWidth="1"/>
    <col min="4346" max="4346" width="12.1796875" style="242" customWidth="1"/>
    <col min="4347" max="4347" width="7.54296875" style="242" bestFit="1" customWidth="1"/>
    <col min="4348" max="4348" width="2.1796875" style="242" customWidth="1"/>
    <col min="4349" max="4349" width="12" style="242" customWidth="1"/>
    <col min="4350" max="4350" width="12.1796875" style="242" customWidth="1"/>
    <col min="4351" max="4351" width="7.54296875" style="242" bestFit="1" customWidth="1"/>
    <col min="4352" max="4352" width="2.1796875" style="242" customWidth="1"/>
    <col min="4353" max="4353" width="12" style="242" customWidth="1"/>
    <col min="4354" max="4354" width="12.1796875" style="242" customWidth="1"/>
    <col min="4355" max="4355" width="7.54296875" style="242" bestFit="1" customWidth="1"/>
    <col min="4356" max="4356" width="2.1796875" style="242" customWidth="1"/>
    <col min="4357" max="4357" width="12" style="242" customWidth="1"/>
    <col min="4358" max="4358" width="12.1796875" style="242" customWidth="1"/>
    <col min="4359" max="4359" width="7" style="242" bestFit="1" customWidth="1"/>
    <col min="4360" max="4360" width="2.1796875" style="242" customWidth="1"/>
    <col min="4361" max="4593" width="9.1796875" style="242"/>
    <col min="4594" max="4594" width="6.54296875" style="242" bestFit="1" customWidth="1"/>
    <col min="4595" max="4595" width="77.7265625" style="242" customWidth="1"/>
    <col min="4596" max="4596" width="9.26953125" style="242" customWidth="1"/>
    <col min="4597" max="4597" width="10.453125" style="242" customWidth="1"/>
    <col min="4598" max="4598" width="14.7265625" style="242" customWidth="1"/>
    <col min="4599" max="4599" width="15.7265625" style="242" customWidth="1"/>
    <col min="4600" max="4600" width="3" style="242" customWidth="1"/>
    <col min="4601" max="4601" width="12" style="242" customWidth="1"/>
    <col min="4602" max="4602" width="12.1796875" style="242" customWidth="1"/>
    <col min="4603" max="4603" width="7.54296875" style="242" bestFit="1" customWidth="1"/>
    <col min="4604" max="4604" width="2.1796875" style="242" customWidth="1"/>
    <col min="4605" max="4605" width="12" style="242" customWidth="1"/>
    <col min="4606" max="4606" width="12.1796875" style="242" customWidth="1"/>
    <col min="4607" max="4607" width="7.54296875" style="242" bestFit="1" customWidth="1"/>
    <col min="4608" max="4608" width="2.1796875" style="242" customWidth="1"/>
    <col min="4609" max="4609" width="12" style="242" customWidth="1"/>
    <col min="4610" max="4610" width="12.1796875" style="242" customWidth="1"/>
    <col min="4611" max="4611" width="7.54296875" style="242" bestFit="1" customWidth="1"/>
    <col min="4612" max="4612" width="2.1796875" style="242" customWidth="1"/>
    <col min="4613" max="4613" width="12" style="242" customWidth="1"/>
    <col min="4614" max="4614" width="12.1796875" style="242" customWidth="1"/>
    <col min="4615" max="4615" width="7" style="242" bestFit="1" customWidth="1"/>
    <col min="4616" max="4616" width="2.1796875" style="242" customWidth="1"/>
    <col min="4617" max="4849" width="9.1796875" style="242"/>
    <col min="4850" max="4850" width="6.54296875" style="242" bestFit="1" customWidth="1"/>
    <col min="4851" max="4851" width="77.7265625" style="242" customWidth="1"/>
    <col min="4852" max="4852" width="9.26953125" style="242" customWidth="1"/>
    <col min="4853" max="4853" width="10.453125" style="242" customWidth="1"/>
    <col min="4854" max="4854" width="14.7265625" style="242" customWidth="1"/>
    <col min="4855" max="4855" width="15.7265625" style="242" customWidth="1"/>
    <col min="4856" max="4856" width="3" style="242" customWidth="1"/>
    <col min="4857" max="4857" width="12" style="242" customWidth="1"/>
    <col min="4858" max="4858" width="12.1796875" style="242" customWidth="1"/>
    <col min="4859" max="4859" width="7.54296875" style="242" bestFit="1" customWidth="1"/>
    <col min="4860" max="4860" width="2.1796875" style="242" customWidth="1"/>
    <col min="4861" max="4861" width="12" style="242" customWidth="1"/>
    <col min="4862" max="4862" width="12.1796875" style="242" customWidth="1"/>
    <col min="4863" max="4863" width="7.54296875" style="242" bestFit="1" customWidth="1"/>
    <col min="4864" max="4864" width="2.1796875" style="242" customWidth="1"/>
    <col min="4865" max="4865" width="12" style="242" customWidth="1"/>
    <col min="4866" max="4866" width="12.1796875" style="242" customWidth="1"/>
    <col min="4867" max="4867" width="7.54296875" style="242" bestFit="1" customWidth="1"/>
    <col min="4868" max="4868" width="2.1796875" style="242" customWidth="1"/>
    <col min="4869" max="4869" width="12" style="242" customWidth="1"/>
    <col min="4870" max="4870" width="12.1796875" style="242" customWidth="1"/>
    <col min="4871" max="4871" width="7" style="242" bestFit="1" customWidth="1"/>
    <col min="4872" max="4872" width="2.1796875" style="242" customWidth="1"/>
    <col min="4873" max="5105" width="9.1796875" style="242"/>
    <col min="5106" max="5106" width="6.54296875" style="242" bestFit="1" customWidth="1"/>
    <col min="5107" max="5107" width="77.7265625" style="242" customWidth="1"/>
    <col min="5108" max="5108" width="9.26953125" style="242" customWidth="1"/>
    <col min="5109" max="5109" width="10.453125" style="242" customWidth="1"/>
    <col min="5110" max="5110" width="14.7265625" style="242" customWidth="1"/>
    <col min="5111" max="5111" width="15.7265625" style="242" customWidth="1"/>
    <col min="5112" max="5112" width="3" style="242" customWidth="1"/>
    <col min="5113" max="5113" width="12" style="242" customWidth="1"/>
    <col min="5114" max="5114" width="12.1796875" style="242" customWidth="1"/>
    <col min="5115" max="5115" width="7.54296875" style="242" bestFit="1" customWidth="1"/>
    <col min="5116" max="5116" width="2.1796875" style="242" customWidth="1"/>
    <col min="5117" max="5117" width="12" style="242" customWidth="1"/>
    <col min="5118" max="5118" width="12.1796875" style="242" customWidth="1"/>
    <col min="5119" max="5119" width="7.54296875" style="242" bestFit="1" customWidth="1"/>
    <col min="5120" max="5120" width="2.1796875" style="242" customWidth="1"/>
    <col min="5121" max="5121" width="12" style="242" customWidth="1"/>
    <col min="5122" max="5122" width="12.1796875" style="242" customWidth="1"/>
    <col min="5123" max="5123" width="7.54296875" style="242" bestFit="1" customWidth="1"/>
    <col min="5124" max="5124" width="2.1796875" style="242" customWidth="1"/>
    <col min="5125" max="5125" width="12" style="242" customWidth="1"/>
    <col min="5126" max="5126" width="12.1796875" style="242" customWidth="1"/>
    <col min="5127" max="5127" width="7" style="242" bestFit="1" customWidth="1"/>
    <col min="5128" max="5128" width="2.1796875" style="242" customWidth="1"/>
    <col min="5129" max="5361" width="9.1796875" style="242"/>
    <col min="5362" max="5362" width="6.54296875" style="242" bestFit="1" customWidth="1"/>
    <col min="5363" max="5363" width="77.7265625" style="242" customWidth="1"/>
    <col min="5364" max="5364" width="9.26953125" style="242" customWidth="1"/>
    <col min="5365" max="5365" width="10.453125" style="242" customWidth="1"/>
    <col min="5366" max="5366" width="14.7265625" style="242" customWidth="1"/>
    <col min="5367" max="5367" width="15.7265625" style="242" customWidth="1"/>
    <col min="5368" max="5368" width="3" style="242" customWidth="1"/>
    <col min="5369" max="5369" width="12" style="242" customWidth="1"/>
    <col min="5370" max="5370" width="12.1796875" style="242" customWidth="1"/>
    <col min="5371" max="5371" width="7.54296875" style="242" bestFit="1" customWidth="1"/>
    <col min="5372" max="5372" width="2.1796875" style="242" customWidth="1"/>
    <col min="5373" max="5373" width="12" style="242" customWidth="1"/>
    <col min="5374" max="5374" width="12.1796875" style="242" customWidth="1"/>
    <col min="5375" max="5375" width="7.54296875" style="242" bestFit="1" customWidth="1"/>
    <col min="5376" max="5376" width="2.1796875" style="242" customWidth="1"/>
    <col min="5377" max="5377" width="12" style="242" customWidth="1"/>
    <col min="5378" max="5378" width="12.1796875" style="242" customWidth="1"/>
    <col min="5379" max="5379" width="7.54296875" style="242" bestFit="1" customWidth="1"/>
    <col min="5380" max="5380" width="2.1796875" style="242" customWidth="1"/>
    <col min="5381" max="5381" width="12" style="242" customWidth="1"/>
    <col min="5382" max="5382" width="12.1796875" style="242" customWidth="1"/>
    <col min="5383" max="5383" width="7" style="242" bestFit="1" customWidth="1"/>
    <col min="5384" max="5384" width="2.1796875" style="242" customWidth="1"/>
    <col min="5385" max="5617" width="9.1796875" style="242"/>
    <col min="5618" max="5618" width="6.54296875" style="242" bestFit="1" customWidth="1"/>
    <col min="5619" max="5619" width="77.7265625" style="242" customWidth="1"/>
    <col min="5620" max="5620" width="9.26953125" style="242" customWidth="1"/>
    <col min="5621" max="5621" width="10.453125" style="242" customWidth="1"/>
    <col min="5622" max="5622" width="14.7265625" style="242" customWidth="1"/>
    <col min="5623" max="5623" width="15.7265625" style="242" customWidth="1"/>
    <col min="5624" max="5624" width="3" style="242" customWidth="1"/>
    <col min="5625" max="5625" width="12" style="242" customWidth="1"/>
    <col min="5626" max="5626" width="12.1796875" style="242" customWidth="1"/>
    <col min="5627" max="5627" width="7.54296875" style="242" bestFit="1" customWidth="1"/>
    <col min="5628" max="5628" width="2.1796875" style="242" customWidth="1"/>
    <col min="5629" max="5629" width="12" style="242" customWidth="1"/>
    <col min="5630" max="5630" width="12.1796875" style="242" customWidth="1"/>
    <col min="5631" max="5631" width="7.54296875" style="242" bestFit="1" customWidth="1"/>
    <col min="5632" max="5632" width="2.1796875" style="242" customWidth="1"/>
    <col min="5633" max="5633" width="12" style="242" customWidth="1"/>
    <col min="5634" max="5634" width="12.1796875" style="242" customWidth="1"/>
    <col min="5635" max="5635" width="7.54296875" style="242" bestFit="1" customWidth="1"/>
    <col min="5636" max="5636" width="2.1796875" style="242" customWidth="1"/>
    <col min="5637" max="5637" width="12" style="242" customWidth="1"/>
    <col min="5638" max="5638" width="12.1796875" style="242" customWidth="1"/>
    <col min="5639" max="5639" width="7" style="242" bestFit="1" customWidth="1"/>
    <col min="5640" max="5640" width="2.1796875" style="242" customWidth="1"/>
    <col min="5641" max="5873" width="9.1796875" style="242"/>
    <col min="5874" max="5874" width="6.54296875" style="242" bestFit="1" customWidth="1"/>
    <col min="5875" max="5875" width="77.7265625" style="242" customWidth="1"/>
    <col min="5876" max="5876" width="9.26953125" style="242" customWidth="1"/>
    <col min="5877" max="5877" width="10.453125" style="242" customWidth="1"/>
    <col min="5878" max="5878" width="14.7265625" style="242" customWidth="1"/>
    <col min="5879" max="5879" width="15.7265625" style="242" customWidth="1"/>
    <col min="5880" max="5880" width="3" style="242" customWidth="1"/>
    <col min="5881" max="5881" width="12" style="242" customWidth="1"/>
    <col min="5882" max="5882" width="12.1796875" style="242" customWidth="1"/>
    <col min="5883" max="5883" width="7.54296875" style="242" bestFit="1" customWidth="1"/>
    <col min="5884" max="5884" width="2.1796875" style="242" customWidth="1"/>
    <col min="5885" max="5885" width="12" style="242" customWidth="1"/>
    <col min="5886" max="5886" width="12.1796875" style="242" customWidth="1"/>
    <col min="5887" max="5887" width="7.54296875" style="242" bestFit="1" customWidth="1"/>
    <col min="5888" max="5888" width="2.1796875" style="242" customWidth="1"/>
    <col min="5889" max="5889" width="12" style="242" customWidth="1"/>
    <col min="5890" max="5890" width="12.1796875" style="242" customWidth="1"/>
    <col min="5891" max="5891" width="7.54296875" style="242" bestFit="1" customWidth="1"/>
    <col min="5892" max="5892" width="2.1796875" style="242" customWidth="1"/>
    <col min="5893" max="5893" width="12" style="242" customWidth="1"/>
    <col min="5894" max="5894" width="12.1796875" style="242" customWidth="1"/>
    <col min="5895" max="5895" width="7" style="242" bestFit="1" customWidth="1"/>
    <col min="5896" max="5896" width="2.1796875" style="242" customWidth="1"/>
    <col min="5897" max="6129" width="9.1796875" style="242"/>
    <col min="6130" max="6130" width="6.54296875" style="242" bestFit="1" customWidth="1"/>
    <col min="6131" max="6131" width="77.7265625" style="242" customWidth="1"/>
    <col min="6132" max="6132" width="9.26953125" style="242" customWidth="1"/>
    <col min="6133" max="6133" width="10.453125" style="242" customWidth="1"/>
    <col min="6134" max="6134" width="14.7265625" style="242" customWidth="1"/>
    <col min="6135" max="6135" width="15.7265625" style="242" customWidth="1"/>
    <col min="6136" max="6136" width="3" style="242" customWidth="1"/>
    <col min="6137" max="6137" width="12" style="242" customWidth="1"/>
    <col min="6138" max="6138" width="12.1796875" style="242" customWidth="1"/>
    <col min="6139" max="6139" width="7.54296875" style="242" bestFit="1" customWidth="1"/>
    <col min="6140" max="6140" width="2.1796875" style="242" customWidth="1"/>
    <col min="6141" max="6141" width="12" style="242" customWidth="1"/>
    <col min="6142" max="6142" width="12.1796875" style="242" customWidth="1"/>
    <col min="6143" max="6143" width="7.54296875" style="242" bestFit="1" customWidth="1"/>
    <col min="6144" max="6144" width="2.1796875" style="242" customWidth="1"/>
    <col min="6145" max="6145" width="12" style="242" customWidth="1"/>
    <col min="6146" max="6146" width="12.1796875" style="242" customWidth="1"/>
    <col min="6147" max="6147" width="7.54296875" style="242" bestFit="1" customWidth="1"/>
    <col min="6148" max="6148" width="2.1796875" style="242" customWidth="1"/>
    <col min="6149" max="6149" width="12" style="242" customWidth="1"/>
    <col min="6150" max="6150" width="12.1796875" style="242" customWidth="1"/>
    <col min="6151" max="6151" width="7" style="242" bestFit="1" customWidth="1"/>
    <col min="6152" max="6152" width="2.1796875" style="242" customWidth="1"/>
    <col min="6153" max="6385" width="9.1796875" style="242"/>
    <col min="6386" max="6386" width="6.54296875" style="242" bestFit="1" customWidth="1"/>
    <col min="6387" max="6387" width="77.7265625" style="242" customWidth="1"/>
    <col min="6388" max="6388" width="9.26953125" style="242" customWidth="1"/>
    <col min="6389" max="6389" width="10.453125" style="242" customWidth="1"/>
    <col min="6390" max="6390" width="14.7265625" style="242" customWidth="1"/>
    <col min="6391" max="6391" width="15.7265625" style="242" customWidth="1"/>
    <col min="6392" max="6392" width="3" style="242" customWidth="1"/>
    <col min="6393" max="6393" width="12" style="242" customWidth="1"/>
    <col min="6394" max="6394" width="12.1796875" style="242" customWidth="1"/>
    <col min="6395" max="6395" width="7.54296875" style="242" bestFit="1" customWidth="1"/>
    <col min="6396" max="6396" width="2.1796875" style="242" customWidth="1"/>
    <col min="6397" max="6397" width="12" style="242" customWidth="1"/>
    <col min="6398" max="6398" width="12.1796875" style="242" customWidth="1"/>
    <col min="6399" max="6399" width="7.54296875" style="242" bestFit="1" customWidth="1"/>
    <col min="6400" max="6400" width="2.1796875" style="242" customWidth="1"/>
    <col min="6401" max="6401" width="12" style="242" customWidth="1"/>
    <col min="6402" max="6402" width="12.1796875" style="242" customWidth="1"/>
    <col min="6403" max="6403" width="7.54296875" style="242" bestFit="1" customWidth="1"/>
    <col min="6404" max="6404" width="2.1796875" style="242" customWidth="1"/>
    <col min="6405" max="6405" width="12" style="242" customWidth="1"/>
    <col min="6406" max="6406" width="12.1796875" style="242" customWidth="1"/>
    <col min="6407" max="6407" width="7" style="242" bestFit="1" customWidth="1"/>
    <col min="6408" max="6408" width="2.1796875" style="242" customWidth="1"/>
    <col min="6409" max="6641" width="9.1796875" style="242"/>
    <col min="6642" max="6642" width="6.54296875" style="242" bestFit="1" customWidth="1"/>
    <col min="6643" max="6643" width="77.7265625" style="242" customWidth="1"/>
    <col min="6644" max="6644" width="9.26953125" style="242" customWidth="1"/>
    <col min="6645" max="6645" width="10.453125" style="242" customWidth="1"/>
    <col min="6646" max="6646" width="14.7265625" style="242" customWidth="1"/>
    <col min="6647" max="6647" width="15.7265625" style="242" customWidth="1"/>
    <col min="6648" max="6648" width="3" style="242" customWidth="1"/>
    <col min="6649" max="6649" width="12" style="242" customWidth="1"/>
    <col min="6650" max="6650" width="12.1796875" style="242" customWidth="1"/>
    <col min="6651" max="6651" width="7.54296875" style="242" bestFit="1" customWidth="1"/>
    <col min="6652" max="6652" width="2.1796875" style="242" customWidth="1"/>
    <col min="6653" max="6653" width="12" style="242" customWidth="1"/>
    <col min="6654" max="6654" width="12.1796875" style="242" customWidth="1"/>
    <col min="6655" max="6655" width="7.54296875" style="242" bestFit="1" customWidth="1"/>
    <col min="6656" max="6656" width="2.1796875" style="242" customWidth="1"/>
    <col min="6657" max="6657" width="12" style="242" customWidth="1"/>
    <col min="6658" max="6658" width="12.1796875" style="242" customWidth="1"/>
    <col min="6659" max="6659" width="7.54296875" style="242" bestFit="1" customWidth="1"/>
    <col min="6660" max="6660" width="2.1796875" style="242" customWidth="1"/>
    <col min="6661" max="6661" width="12" style="242" customWidth="1"/>
    <col min="6662" max="6662" width="12.1796875" style="242" customWidth="1"/>
    <col min="6663" max="6663" width="7" style="242" bestFit="1" customWidth="1"/>
    <col min="6664" max="6664" width="2.1796875" style="242" customWidth="1"/>
    <col min="6665" max="6897" width="9.1796875" style="242"/>
    <col min="6898" max="6898" width="6.54296875" style="242" bestFit="1" customWidth="1"/>
    <col min="6899" max="6899" width="77.7265625" style="242" customWidth="1"/>
    <col min="6900" max="6900" width="9.26953125" style="242" customWidth="1"/>
    <col min="6901" max="6901" width="10.453125" style="242" customWidth="1"/>
    <col min="6902" max="6902" width="14.7265625" style="242" customWidth="1"/>
    <col min="6903" max="6903" width="15.7265625" style="242" customWidth="1"/>
    <col min="6904" max="6904" width="3" style="242" customWidth="1"/>
    <col min="6905" max="6905" width="12" style="242" customWidth="1"/>
    <col min="6906" max="6906" width="12.1796875" style="242" customWidth="1"/>
    <col min="6907" max="6907" width="7.54296875" style="242" bestFit="1" customWidth="1"/>
    <col min="6908" max="6908" width="2.1796875" style="242" customWidth="1"/>
    <col min="6909" max="6909" width="12" style="242" customWidth="1"/>
    <col min="6910" max="6910" width="12.1796875" style="242" customWidth="1"/>
    <col min="6911" max="6911" width="7.54296875" style="242" bestFit="1" customWidth="1"/>
    <col min="6912" max="6912" width="2.1796875" style="242" customWidth="1"/>
    <col min="6913" max="6913" width="12" style="242" customWidth="1"/>
    <col min="6914" max="6914" width="12.1796875" style="242" customWidth="1"/>
    <col min="6915" max="6915" width="7.54296875" style="242" bestFit="1" customWidth="1"/>
    <col min="6916" max="6916" width="2.1796875" style="242" customWidth="1"/>
    <col min="6917" max="6917" width="12" style="242" customWidth="1"/>
    <col min="6918" max="6918" width="12.1796875" style="242" customWidth="1"/>
    <col min="6919" max="6919" width="7" style="242" bestFit="1" customWidth="1"/>
    <col min="6920" max="6920" width="2.1796875" style="242" customWidth="1"/>
    <col min="6921" max="7153" width="9.1796875" style="242"/>
    <col min="7154" max="7154" width="6.54296875" style="242" bestFit="1" customWidth="1"/>
    <col min="7155" max="7155" width="77.7265625" style="242" customWidth="1"/>
    <col min="7156" max="7156" width="9.26953125" style="242" customWidth="1"/>
    <col min="7157" max="7157" width="10.453125" style="242" customWidth="1"/>
    <col min="7158" max="7158" width="14.7265625" style="242" customWidth="1"/>
    <col min="7159" max="7159" width="15.7265625" style="242" customWidth="1"/>
    <col min="7160" max="7160" width="3" style="242" customWidth="1"/>
    <col min="7161" max="7161" width="12" style="242" customWidth="1"/>
    <col min="7162" max="7162" width="12.1796875" style="242" customWidth="1"/>
    <col min="7163" max="7163" width="7.54296875" style="242" bestFit="1" customWidth="1"/>
    <col min="7164" max="7164" width="2.1796875" style="242" customWidth="1"/>
    <col min="7165" max="7165" width="12" style="242" customWidth="1"/>
    <col min="7166" max="7166" width="12.1796875" style="242" customWidth="1"/>
    <col min="7167" max="7167" width="7.54296875" style="242" bestFit="1" customWidth="1"/>
    <col min="7168" max="7168" width="2.1796875" style="242" customWidth="1"/>
    <col min="7169" max="7169" width="12" style="242" customWidth="1"/>
    <col min="7170" max="7170" width="12.1796875" style="242" customWidth="1"/>
    <col min="7171" max="7171" width="7.54296875" style="242" bestFit="1" customWidth="1"/>
    <col min="7172" max="7172" width="2.1796875" style="242" customWidth="1"/>
    <col min="7173" max="7173" width="12" style="242" customWidth="1"/>
    <col min="7174" max="7174" width="12.1796875" style="242" customWidth="1"/>
    <col min="7175" max="7175" width="7" style="242" bestFit="1" customWidth="1"/>
    <col min="7176" max="7176" width="2.1796875" style="242" customWidth="1"/>
    <col min="7177" max="7409" width="9.1796875" style="242"/>
    <col min="7410" max="7410" width="6.54296875" style="242" bestFit="1" customWidth="1"/>
    <col min="7411" max="7411" width="77.7265625" style="242" customWidth="1"/>
    <col min="7412" max="7412" width="9.26953125" style="242" customWidth="1"/>
    <col min="7413" max="7413" width="10.453125" style="242" customWidth="1"/>
    <col min="7414" max="7414" width="14.7265625" style="242" customWidth="1"/>
    <col min="7415" max="7415" width="15.7265625" style="242" customWidth="1"/>
    <col min="7416" max="7416" width="3" style="242" customWidth="1"/>
    <col min="7417" max="7417" width="12" style="242" customWidth="1"/>
    <col min="7418" max="7418" width="12.1796875" style="242" customWidth="1"/>
    <col min="7419" max="7419" width="7.54296875" style="242" bestFit="1" customWidth="1"/>
    <col min="7420" max="7420" width="2.1796875" style="242" customWidth="1"/>
    <col min="7421" max="7421" width="12" style="242" customWidth="1"/>
    <col min="7422" max="7422" width="12.1796875" style="242" customWidth="1"/>
    <col min="7423" max="7423" width="7.54296875" style="242" bestFit="1" customWidth="1"/>
    <col min="7424" max="7424" width="2.1796875" style="242" customWidth="1"/>
    <col min="7425" max="7425" width="12" style="242" customWidth="1"/>
    <col min="7426" max="7426" width="12.1796875" style="242" customWidth="1"/>
    <col min="7427" max="7427" width="7.54296875" style="242" bestFit="1" customWidth="1"/>
    <col min="7428" max="7428" width="2.1796875" style="242" customWidth="1"/>
    <col min="7429" max="7429" width="12" style="242" customWidth="1"/>
    <col min="7430" max="7430" width="12.1796875" style="242" customWidth="1"/>
    <col min="7431" max="7431" width="7" style="242" bestFit="1" customWidth="1"/>
    <col min="7432" max="7432" width="2.1796875" style="242" customWidth="1"/>
    <col min="7433" max="7665" width="9.1796875" style="242"/>
    <col min="7666" max="7666" width="6.54296875" style="242" bestFit="1" customWidth="1"/>
    <col min="7667" max="7667" width="77.7265625" style="242" customWidth="1"/>
    <col min="7668" max="7668" width="9.26953125" style="242" customWidth="1"/>
    <col min="7669" max="7669" width="10.453125" style="242" customWidth="1"/>
    <col min="7670" max="7670" width="14.7265625" style="242" customWidth="1"/>
    <col min="7671" max="7671" width="15.7265625" style="242" customWidth="1"/>
    <col min="7672" max="7672" width="3" style="242" customWidth="1"/>
    <col min="7673" max="7673" width="12" style="242" customWidth="1"/>
    <col min="7674" max="7674" width="12.1796875" style="242" customWidth="1"/>
    <col min="7675" max="7675" width="7.54296875" style="242" bestFit="1" customWidth="1"/>
    <col min="7676" max="7676" width="2.1796875" style="242" customWidth="1"/>
    <col min="7677" max="7677" width="12" style="242" customWidth="1"/>
    <col min="7678" max="7678" width="12.1796875" style="242" customWidth="1"/>
    <col min="7679" max="7679" width="7.54296875" style="242" bestFit="1" customWidth="1"/>
    <col min="7680" max="7680" width="2.1796875" style="242" customWidth="1"/>
    <col min="7681" max="7681" width="12" style="242" customWidth="1"/>
    <col min="7682" max="7682" width="12.1796875" style="242" customWidth="1"/>
    <col min="7683" max="7683" width="7.54296875" style="242" bestFit="1" customWidth="1"/>
    <col min="7684" max="7684" width="2.1796875" style="242" customWidth="1"/>
    <col min="7685" max="7685" width="12" style="242" customWidth="1"/>
    <col min="7686" max="7686" width="12.1796875" style="242" customWidth="1"/>
    <col min="7687" max="7687" width="7" style="242" bestFit="1" customWidth="1"/>
    <col min="7688" max="7688" width="2.1796875" style="242" customWidth="1"/>
    <col min="7689" max="7921" width="9.1796875" style="242"/>
    <col min="7922" max="7922" width="6.54296875" style="242" bestFit="1" customWidth="1"/>
    <col min="7923" max="7923" width="77.7265625" style="242" customWidth="1"/>
    <col min="7924" max="7924" width="9.26953125" style="242" customWidth="1"/>
    <col min="7925" max="7925" width="10.453125" style="242" customWidth="1"/>
    <col min="7926" max="7926" width="14.7265625" style="242" customWidth="1"/>
    <col min="7927" max="7927" width="15.7265625" style="242" customWidth="1"/>
    <col min="7928" max="7928" width="3" style="242" customWidth="1"/>
    <col min="7929" max="7929" width="12" style="242" customWidth="1"/>
    <col min="7930" max="7930" width="12.1796875" style="242" customWidth="1"/>
    <col min="7931" max="7931" width="7.54296875" style="242" bestFit="1" customWidth="1"/>
    <col min="7932" max="7932" width="2.1796875" style="242" customWidth="1"/>
    <col min="7933" max="7933" width="12" style="242" customWidth="1"/>
    <col min="7934" max="7934" width="12.1796875" style="242" customWidth="1"/>
    <col min="7935" max="7935" width="7.54296875" style="242" bestFit="1" customWidth="1"/>
    <col min="7936" max="7936" width="2.1796875" style="242" customWidth="1"/>
    <col min="7937" max="7937" width="12" style="242" customWidth="1"/>
    <col min="7938" max="7938" width="12.1796875" style="242" customWidth="1"/>
    <col min="7939" max="7939" width="7.54296875" style="242" bestFit="1" customWidth="1"/>
    <col min="7940" max="7940" width="2.1796875" style="242" customWidth="1"/>
    <col min="7941" max="7941" width="12" style="242" customWidth="1"/>
    <col min="7942" max="7942" width="12.1796875" style="242" customWidth="1"/>
    <col min="7943" max="7943" width="7" style="242" bestFit="1" customWidth="1"/>
    <col min="7944" max="7944" width="2.1796875" style="242" customWidth="1"/>
    <col min="7945" max="8177" width="9.1796875" style="242"/>
    <col min="8178" max="8178" width="6.54296875" style="242" bestFit="1" customWidth="1"/>
    <col min="8179" max="8179" width="77.7265625" style="242" customWidth="1"/>
    <col min="8180" max="8180" width="9.26953125" style="242" customWidth="1"/>
    <col min="8181" max="8181" width="10.453125" style="242" customWidth="1"/>
    <col min="8182" max="8182" width="14.7265625" style="242" customWidth="1"/>
    <col min="8183" max="8183" width="15.7265625" style="242" customWidth="1"/>
    <col min="8184" max="8184" width="3" style="242" customWidth="1"/>
    <col min="8185" max="8185" width="12" style="242" customWidth="1"/>
    <col min="8186" max="8186" width="12.1796875" style="242" customWidth="1"/>
    <col min="8187" max="8187" width="7.54296875" style="242" bestFit="1" customWidth="1"/>
    <col min="8188" max="8188" width="2.1796875" style="242" customWidth="1"/>
    <col min="8189" max="8189" width="12" style="242" customWidth="1"/>
    <col min="8190" max="8190" width="12.1796875" style="242" customWidth="1"/>
    <col min="8191" max="8191" width="7.54296875" style="242" bestFit="1" customWidth="1"/>
    <col min="8192" max="8192" width="2.1796875" style="242" customWidth="1"/>
    <col min="8193" max="8193" width="12" style="242" customWidth="1"/>
    <col min="8194" max="8194" width="12.1796875" style="242" customWidth="1"/>
    <col min="8195" max="8195" width="7.54296875" style="242" bestFit="1" customWidth="1"/>
    <col min="8196" max="8196" width="2.1796875" style="242" customWidth="1"/>
    <col min="8197" max="8197" width="12" style="242" customWidth="1"/>
    <col min="8198" max="8198" width="12.1796875" style="242" customWidth="1"/>
    <col min="8199" max="8199" width="7" style="242" bestFit="1" customWidth="1"/>
    <col min="8200" max="8200" width="2.1796875" style="242" customWidth="1"/>
    <col min="8201" max="8433" width="9.1796875" style="242"/>
    <col min="8434" max="8434" width="6.54296875" style="242" bestFit="1" customWidth="1"/>
    <col min="8435" max="8435" width="77.7265625" style="242" customWidth="1"/>
    <col min="8436" max="8436" width="9.26953125" style="242" customWidth="1"/>
    <col min="8437" max="8437" width="10.453125" style="242" customWidth="1"/>
    <col min="8438" max="8438" width="14.7265625" style="242" customWidth="1"/>
    <col min="8439" max="8439" width="15.7265625" style="242" customWidth="1"/>
    <col min="8440" max="8440" width="3" style="242" customWidth="1"/>
    <col min="8441" max="8441" width="12" style="242" customWidth="1"/>
    <col min="8442" max="8442" width="12.1796875" style="242" customWidth="1"/>
    <col min="8443" max="8443" width="7.54296875" style="242" bestFit="1" customWidth="1"/>
    <col min="8444" max="8444" width="2.1796875" style="242" customWidth="1"/>
    <col min="8445" max="8445" width="12" style="242" customWidth="1"/>
    <col min="8446" max="8446" width="12.1796875" style="242" customWidth="1"/>
    <col min="8447" max="8447" width="7.54296875" style="242" bestFit="1" customWidth="1"/>
    <col min="8448" max="8448" width="2.1796875" style="242" customWidth="1"/>
    <col min="8449" max="8449" width="12" style="242" customWidth="1"/>
    <col min="8450" max="8450" width="12.1796875" style="242" customWidth="1"/>
    <col min="8451" max="8451" width="7.54296875" style="242" bestFit="1" customWidth="1"/>
    <col min="8452" max="8452" width="2.1796875" style="242" customWidth="1"/>
    <col min="8453" max="8453" width="12" style="242" customWidth="1"/>
    <col min="8454" max="8454" width="12.1796875" style="242" customWidth="1"/>
    <col min="8455" max="8455" width="7" style="242" bestFit="1" customWidth="1"/>
    <col min="8456" max="8456" width="2.1796875" style="242" customWidth="1"/>
    <col min="8457" max="8689" width="9.1796875" style="242"/>
    <col min="8690" max="8690" width="6.54296875" style="242" bestFit="1" customWidth="1"/>
    <col min="8691" max="8691" width="77.7265625" style="242" customWidth="1"/>
    <col min="8692" max="8692" width="9.26953125" style="242" customWidth="1"/>
    <col min="8693" max="8693" width="10.453125" style="242" customWidth="1"/>
    <col min="8694" max="8694" width="14.7265625" style="242" customWidth="1"/>
    <col min="8695" max="8695" width="15.7265625" style="242" customWidth="1"/>
    <col min="8696" max="8696" width="3" style="242" customWidth="1"/>
    <col min="8697" max="8697" width="12" style="242" customWidth="1"/>
    <col min="8698" max="8698" width="12.1796875" style="242" customWidth="1"/>
    <col min="8699" max="8699" width="7.54296875" style="242" bestFit="1" customWidth="1"/>
    <col min="8700" max="8700" width="2.1796875" style="242" customWidth="1"/>
    <col min="8701" max="8701" width="12" style="242" customWidth="1"/>
    <col min="8702" max="8702" width="12.1796875" style="242" customWidth="1"/>
    <col min="8703" max="8703" width="7.54296875" style="242" bestFit="1" customWidth="1"/>
    <col min="8704" max="8704" width="2.1796875" style="242" customWidth="1"/>
    <col min="8705" max="8705" width="12" style="242" customWidth="1"/>
    <col min="8706" max="8706" width="12.1796875" style="242" customWidth="1"/>
    <col min="8707" max="8707" width="7.54296875" style="242" bestFit="1" customWidth="1"/>
    <col min="8708" max="8708" width="2.1796875" style="242" customWidth="1"/>
    <col min="8709" max="8709" width="12" style="242" customWidth="1"/>
    <col min="8710" max="8710" width="12.1796875" style="242" customWidth="1"/>
    <col min="8711" max="8711" width="7" style="242" bestFit="1" customWidth="1"/>
    <col min="8712" max="8712" width="2.1796875" style="242" customWidth="1"/>
    <col min="8713" max="8945" width="9.1796875" style="242"/>
    <col min="8946" max="8946" width="6.54296875" style="242" bestFit="1" customWidth="1"/>
    <col min="8947" max="8947" width="77.7265625" style="242" customWidth="1"/>
    <col min="8948" max="8948" width="9.26953125" style="242" customWidth="1"/>
    <col min="8949" max="8949" width="10.453125" style="242" customWidth="1"/>
    <col min="8950" max="8950" width="14.7265625" style="242" customWidth="1"/>
    <col min="8951" max="8951" width="15.7265625" style="242" customWidth="1"/>
    <col min="8952" max="8952" width="3" style="242" customWidth="1"/>
    <col min="8953" max="8953" width="12" style="242" customWidth="1"/>
    <col min="8954" max="8954" width="12.1796875" style="242" customWidth="1"/>
    <col min="8955" max="8955" width="7.54296875" style="242" bestFit="1" customWidth="1"/>
    <col min="8956" max="8956" width="2.1796875" style="242" customWidth="1"/>
    <col min="8957" max="8957" width="12" style="242" customWidth="1"/>
    <col min="8958" max="8958" width="12.1796875" style="242" customWidth="1"/>
    <col min="8959" max="8959" width="7.54296875" style="242" bestFit="1" customWidth="1"/>
    <col min="8960" max="8960" width="2.1796875" style="242" customWidth="1"/>
    <col min="8961" max="8961" width="12" style="242" customWidth="1"/>
    <col min="8962" max="8962" width="12.1796875" style="242" customWidth="1"/>
    <col min="8963" max="8963" width="7.54296875" style="242" bestFit="1" customWidth="1"/>
    <col min="8964" max="8964" width="2.1796875" style="242" customWidth="1"/>
    <col min="8965" max="8965" width="12" style="242" customWidth="1"/>
    <col min="8966" max="8966" width="12.1796875" style="242" customWidth="1"/>
    <col min="8967" max="8967" width="7" style="242" bestFit="1" customWidth="1"/>
    <col min="8968" max="8968" width="2.1796875" style="242" customWidth="1"/>
    <col min="8969" max="9201" width="9.1796875" style="242"/>
    <col min="9202" max="9202" width="6.54296875" style="242" bestFit="1" customWidth="1"/>
    <col min="9203" max="9203" width="77.7265625" style="242" customWidth="1"/>
    <col min="9204" max="9204" width="9.26953125" style="242" customWidth="1"/>
    <col min="9205" max="9205" width="10.453125" style="242" customWidth="1"/>
    <col min="9206" max="9206" width="14.7265625" style="242" customWidth="1"/>
    <col min="9207" max="9207" width="15.7265625" style="242" customWidth="1"/>
    <col min="9208" max="9208" width="3" style="242" customWidth="1"/>
    <col min="9209" max="9209" width="12" style="242" customWidth="1"/>
    <col min="9210" max="9210" width="12.1796875" style="242" customWidth="1"/>
    <col min="9211" max="9211" width="7.54296875" style="242" bestFit="1" customWidth="1"/>
    <col min="9212" max="9212" width="2.1796875" style="242" customWidth="1"/>
    <col min="9213" max="9213" width="12" style="242" customWidth="1"/>
    <col min="9214" max="9214" width="12.1796875" style="242" customWidth="1"/>
    <col min="9215" max="9215" width="7.54296875" style="242" bestFit="1" customWidth="1"/>
    <col min="9216" max="9216" width="2.1796875" style="242" customWidth="1"/>
    <col min="9217" max="9217" width="12" style="242" customWidth="1"/>
    <col min="9218" max="9218" width="12.1796875" style="242" customWidth="1"/>
    <col min="9219" max="9219" width="7.54296875" style="242" bestFit="1" customWidth="1"/>
    <col min="9220" max="9220" width="2.1796875" style="242" customWidth="1"/>
    <col min="9221" max="9221" width="12" style="242" customWidth="1"/>
    <col min="9222" max="9222" width="12.1796875" style="242" customWidth="1"/>
    <col min="9223" max="9223" width="7" style="242" bestFit="1" customWidth="1"/>
    <col min="9224" max="9224" width="2.1796875" style="242" customWidth="1"/>
    <col min="9225" max="9457" width="9.1796875" style="242"/>
    <col min="9458" max="9458" width="6.54296875" style="242" bestFit="1" customWidth="1"/>
    <col min="9459" max="9459" width="77.7265625" style="242" customWidth="1"/>
    <col min="9460" max="9460" width="9.26953125" style="242" customWidth="1"/>
    <col min="9461" max="9461" width="10.453125" style="242" customWidth="1"/>
    <col min="9462" max="9462" width="14.7265625" style="242" customWidth="1"/>
    <col min="9463" max="9463" width="15.7265625" style="242" customWidth="1"/>
    <col min="9464" max="9464" width="3" style="242" customWidth="1"/>
    <col min="9465" max="9465" width="12" style="242" customWidth="1"/>
    <col min="9466" max="9466" width="12.1796875" style="242" customWidth="1"/>
    <col min="9467" max="9467" width="7.54296875" style="242" bestFit="1" customWidth="1"/>
    <col min="9468" max="9468" width="2.1796875" style="242" customWidth="1"/>
    <col min="9469" max="9469" width="12" style="242" customWidth="1"/>
    <col min="9470" max="9470" width="12.1796875" style="242" customWidth="1"/>
    <col min="9471" max="9471" width="7.54296875" style="242" bestFit="1" customWidth="1"/>
    <col min="9472" max="9472" width="2.1796875" style="242" customWidth="1"/>
    <col min="9473" max="9473" width="12" style="242" customWidth="1"/>
    <col min="9474" max="9474" width="12.1796875" style="242" customWidth="1"/>
    <col min="9475" max="9475" width="7.54296875" style="242" bestFit="1" customWidth="1"/>
    <col min="9476" max="9476" width="2.1796875" style="242" customWidth="1"/>
    <col min="9477" max="9477" width="12" style="242" customWidth="1"/>
    <col min="9478" max="9478" width="12.1796875" style="242" customWidth="1"/>
    <col min="9479" max="9479" width="7" style="242" bestFit="1" customWidth="1"/>
    <col min="9480" max="9480" width="2.1796875" style="242" customWidth="1"/>
    <col min="9481" max="9713" width="9.1796875" style="242"/>
    <col min="9714" max="9714" width="6.54296875" style="242" bestFit="1" customWidth="1"/>
    <col min="9715" max="9715" width="77.7265625" style="242" customWidth="1"/>
    <col min="9716" max="9716" width="9.26953125" style="242" customWidth="1"/>
    <col min="9717" max="9717" width="10.453125" style="242" customWidth="1"/>
    <col min="9718" max="9718" width="14.7265625" style="242" customWidth="1"/>
    <col min="9719" max="9719" width="15.7265625" style="242" customWidth="1"/>
    <col min="9720" max="9720" width="3" style="242" customWidth="1"/>
    <col min="9721" max="9721" width="12" style="242" customWidth="1"/>
    <col min="9722" max="9722" width="12.1796875" style="242" customWidth="1"/>
    <col min="9723" max="9723" width="7.54296875" style="242" bestFit="1" customWidth="1"/>
    <col min="9724" max="9724" width="2.1796875" style="242" customWidth="1"/>
    <col min="9725" max="9725" width="12" style="242" customWidth="1"/>
    <col min="9726" max="9726" width="12.1796875" style="242" customWidth="1"/>
    <col min="9727" max="9727" width="7.54296875" style="242" bestFit="1" customWidth="1"/>
    <col min="9728" max="9728" width="2.1796875" style="242" customWidth="1"/>
    <col min="9729" max="9729" width="12" style="242" customWidth="1"/>
    <col min="9730" max="9730" width="12.1796875" style="242" customWidth="1"/>
    <col min="9731" max="9731" width="7.54296875" style="242" bestFit="1" customWidth="1"/>
    <col min="9732" max="9732" width="2.1796875" style="242" customWidth="1"/>
    <col min="9733" max="9733" width="12" style="242" customWidth="1"/>
    <col min="9734" max="9734" width="12.1796875" style="242" customWidth="1"/>
    <col min="9735" max="9735" width="7" style="242" bestFit="1" customWidth="1"/>
    <col min="9736" max="9736" width="2.1796875" style="242" customWidth="1"/>
    <col min="9737" max="9969" width="9.1796875" style="242"/>
    <col min="9970" max="9970" width="6.54296875" style="242" bestFit="1" customWidth="1"/>
    <col min="9971" max="9971" width="77.7265625" style="242" customWidth="1"/>
    <col min="9972" max="9972" width="9.26953125" style="242" customWidth="1"/>
    <col min="9973" max="9973" width="10.453125" style="242" customWidth="1"/>
    <col min="9974" max="9974" width="14.7265625" style="242" customWidth="1"/>
    <col min="9975" max="9975" width="15.7265625" style="242" customWidth="1"/>
    <col min="9976" max="9976" width="3" style="242" customWidth="1"/>
    <col min="9977" max="9977" width="12" style="242" customWidth="1"/>
    <col min="9978" max="9978" width="12.1796875" style="242" customWidth="1"/>
    <col min="9979" max="9979" width="7.54296875" style="242" bestFit="1" customWidth="1"/>
    <col min="9980" max="9980" width="2.1796875" style="242" customWidth="1"/>
    <col min="9981" max="9981" width="12" style="242" customWidth="1"/>
    <col min="9982" max="9982" width="12.1796875" style="242" customWidth="1"/>
    <col min="9983" max="9983" width="7.54296875" style="242" bestFit="1" customWidth="1"/>
    <col min="9984" max="9984" width="2.1796875" style="242" customWidth="1"/>
    <col min="9985" max="9985" width="12" style="242" customWidth="1"/>
    <col min="9986" max="9986" width="12.1796875" style="242" customWidth="1"/>
    <col min="9987" max="9987" width="7.54296875" style="242" bestFit="1" customWidth="1"/>
    <col min="9988" max="9988" width="2.1796875" style="242" customWidth="1"/>
    <col min="9989" max="9989" width="12" style="242" customWidth="1"/>
    <col min="9990" max="9990" width="12.1796875" style="242" customWidth="1"/>
    <col min="9991" max="9991" width="7" style="242" bestFit="1" customWidth="1"/>
    <col min="9992" max="9992" width="2.1796875" style="242" customWidth="1"/>
    <col min="9993" max="10225" width="9.1796875" style="242"/>
    <col min="10226" max="10226" width="6.54296875" style="242" bestFit="1" customWidth="1"/>
    <col min="10227" max="10227" width="77.7265625" style="242" customWidth="1"/>
    <col min="10228" max="10228" width="9.26953125" style="242" customWidth="1"/>
    <col min="10229" max="10229" width="10.453125" style="242" customWidth="1"/>
    <col min="10230" max="10230" width="14.7265625" style="242" customWidth="1"/>
    <col min="10231" max="10231" width="15.7265625" style="242" customWidth="1"/>
    <col min="10232" max="10232" width="3" style="242" customWidth="1"/>
    <col min="10233" max="10233" width="12" style="242" customWidth="1"/>
    <col min="10234" max="10234" width="12.1796875" style="242" customWidth="1"/>
    <col min="10235" max="10235" width="7.54296875" style="242" bestFit="1" customWidth="1"/>
    <col min="10236" max="10236" width="2.1796875" style="242" customWidth="1"/>
    <col min="10237" max="10237" width="12" style="242" customWidth="1"/>
    <col min="10238" max="10238" width="12.1796875" style="242" customWidth="1"/>
    <col min="10239" max="10239" width="7.54296875" style="242" bestFit="1" customWidth="1"/>
    <col min="10240" max="10240" width="2.1796875" style="242" customWidth="1"/>
    <col min="10241" max="10241" width="12" style="242" customWidth="1"/>
    <col min="10242" max="10242" width="12.1796875" style="242" customWidth="1"/>
    <col min="10243" max="10243" width="7.54296875" style="242" bestFit="1" customWidth="1"/>
    <col min="10244" max="10244" width="2.1796875" style="242" customWidth="1"/>
    <col min="10245" max="10245" width="12" style="242" customWidth="1"/>
    <col min="10246" max="10246" width="12.1796875" style="242" customWidth="1"/>
    <col min="10247" max="10247" width="7" style="242" bestFit="1" customWidth="1"/>
    <col min="10248" max="10248" width="2.1796875" style="242" customWidth="1"/>
    <col min="10249" max="10481" width="9.1796875" style="242"/>
    <col min="10482" max="10482" width="6.54296875" style="242" bestFit="1" customWidth="1"/>
    <col min="10483" max="10483" width="77.7265625" style="242" customWidth="1"/>
    <col min="10484" max="10484" width="9.26953125" style="242" customWidth="1"/>
    <col min="10485" max="10485" width="10.453125" style="242" customWidth="1"/>
    <col min="10486" max="10486" width="14.7265625" style="242" customWidth="1"/>
    <col min="10487" max="10487" width="15.7265625" style="242" customWidth="1"/>
    <col min="10488" max="10488" width="3" style="242" customWidth="1"/>
    <col min="10489" max="10489" width="12" style="242" customWidth="1"/>
    <col min="10490" max="10490" width="12.1796875" style="242" customWidth="1"/>
    <col min="10491" max="10491" width="7.54296875" style="242" bestFit="1" customWidth="1"/>
    <col min="10492" max="10492" width="2.1796875" style="242" customWidth="1"/>
    <col min="10493" max="10493" width="12" style="242" customWidth="1"/>
    <col min="10494" max="10494" width="12.1796875" style="242" customWidth="1"/>
    <col min="10495" max="10495" width="7.54296875" style="242" bestFit="1" customWidth="1"/>
    <col min="10496" max="10496" width="2.1796875" style="242" customWidth="1"/>
    <col min="10497" max="10497" width="12" style="242" customWidth="1"/>
    <col min="10498" max="10498" width="12.1796875" style="242" customWidth="1"/>
    <col min="10499" max="10499" width="7.54296875" style="242" bestFit="1" customWidth="1"/>
    <col min="10500" max="10500" width="2.1796875" style="242" customWidth="1"/>
    <col min="10501" max="10501" width="12" style="242" customWidth="1"/>
    <col min="10502" max="10502" width="12.1796875" style="242" customWidth="1"/>
    <col min="10503" max="10503" width="7" style="242" bestFit="1" customWidth="1"/>
    <col min="10504" max="10504" width="2.1796875" style="242" customWidth="1"/>
    <col min="10505" max="10737" width="9.1796875" style="242"/>
    <col min="10738" max="10738" width="6.54296875" style="242" bestFit="1" customWidth="1"/>
    <col min="10739" max="10739" width="77.7265625" style="242" customWidth="1"/>
    <col min="10740" max="10740" width="9.26953125" style="242" customWidth="1"/>
    <col min="10741" max="10741" width="10.453125" style="242" customWidth="1"/>
    <col min="10742" max="10742" width="14.7265625" style="242" customWidth="1"/>
    <col min="10743" max="10743" width="15.7265625" style="242" customWidth="1"/>
    <col min="10744" max="10744" width="3" style="242" customWidth="1"/>
    <col min="10745" max="10745" width="12" style="242" customWidth="1"/>
    <col min="10746" max="10746" width="12.1796875" style="242" customWidth="1"/>
    <col min="10747" max="10747" width="7.54296875" style="242" bestFit="1" customWidth="1"/>
    <col min="10748" max="10748" width="2.1796875" style="242" customWidth="1"/>
    <col min="10749" max="10749" width="12" style="242" customWidth="1"/>
    <col min="10750" max="10750" width="12.1796875" style="242" customWidth="1"/>
    <col min="10751" max="10751" width="7.54296875" style="242" bestFit="1" customWidth="1"/>
    <col min="10752" max="10752" width="2.1796875" style="242" customWidth="1"/>
    <col min="10753" max="10753" width="12" style="242" customWidth="1"/>
    <col min="10754" max="10754" width="12.1796875" style="242" customWidth="1"/>
    <col min="10755" max="10755" width="7.54296875" style="242" bestFit="1" customWidth="1"/>
    <col min="10756" max="10756" width="2.1796875" style="242" customWidth="1"/>
    <col min="10757" max="10757" width="12" style="242" customWidth="1"/>
    <col min="10758" max="10758" width="12.1796875" style="242" customWidth="1"/>
    <col min="10759" max="10759" width="7" style="242" bestFit="1" customWidth="1"/>
    <col min="10760" max="10760" width="2.1796875" style="242" customWidth="1"/>
    <col min="10761" max="10993" width="9.1796875" style="242"/>
    <col min="10994" max="10994" width="6.54296875" style="242" bestFit="1" customWidth="1"/>
    <col min="10995" max="10995" width="77.7265625" style="242" customWidth="1"/>
    <col min="10996" max="10996" width="9.26953125" style="242" customWidth="1"/>
    <col min="10997" max="10997" width="10.453125" style="242" customWidth="1"/>
    <col min="10998" max="10998" width="14.7265625" style="242" customWidth="1"/>
    <col min="10999" max="10999" width="15.7265625" style="242" customWidth="1"/>
    <col min="11000" max="11000" width="3" style="242" customWidth="1"/>
    <col min="11001" max="11001" width="12" style="242" customWidth="1"/>
    <col min="11002" max="11002" width="12.1796875" style="242" customWidth="1"/>
    <col min="11003" max="11003" width="7.54296875" style="242" bestFit="1" customWidth="1"/>
    <col min="11004" max="11004" width="2.1796875" style="242" customWidth="1"/>
    <col min="11005" max="11005" width="12" style="242" customWidth="1"/>
    <col min="11006" max="11006" width="12.1796875" style="242" customWidth="1"/>
    <col min="11007" max="11007" width="7.54296875" style="242" bestFit="1" customWidth="1"/>
    <col min="11008" max="11008" width="2.1796875" style="242" customWidth="1"/>
    <col min="11009" max="11009" width="12" style="242" customWidth="1"/>
    <col min="11010" max="11010" width="12.1796875" style="242" customWidth="1"/>
    <col min="11011" max="11011" width="7.54296875" style="242" bestFit="1" customWidth="1"/>
    <col min="11012" max="11012" width="2.1796875" style="242" customWidth="1"/>
    <col min="11013" max="11013" width="12" style="242" customWidth="1"/>
    <col min="11014" max="11014" width="12.1796875" style="242" customWidth="1"/>
    <col min="11015" max="11015" width="7" style="242" bestFit="1" customWidth="1"/>
    <col min="11016" max="11016" width="2.1796875" style="242" customWidth="1"/>
    <col min="11017" max="11249" width="9.1796875" style="242"/>
    <col min="11250" max="11250" width="6.54296875" style="242" bestFit="1" customWidth="1"/>
    <col min="11251" max="11251" width="77.7265625" style="242" customWidth="1"/>
    <col min="11252" max="11252" width="9.26953125" style="242" customWidth="1"/>
    <col min="11253" max="11253" width="10.453125" style="242" customWidth="1"/>
    <col min="11254" max="11254" width="14.7265625" style="242" customWidth="1"/>
    <col min="11255" max="11255" width="15.7265625" style="242" customWidth="1"/>
    <col min="11256" max="11256" width="3" style="242" customWidth="1"/>
    <col min="11257" max="11257" width="12" style="242" customWidth="1"/>
    <col min="11258" max="11258" width="12.1796875" style="242" customWidth="1"/>
    <col min="11259" max="11259" width="7.54296875" style="242" bestFit="1" customWidth="1"/>
    <col min="11260" max="11260" width="2.1796875" style="242" customWidth="1"/>
    <col min="11261" max="11261" width="12" style="242" customWidth="1"/>
    <col min="11262" max="11262" width="12.1796875" style="242" customWidth="1"/>
    <col min="11263" max="11263" width="7.54296875" style="242" bestFit="1" customWidth="1"/>
    <col min="11264" max="11264" width="2.1796875" style="242" customWidth="1"/>
    <col min="11265" max="11265" width="12" style="242" customWidth="1"/>
    <col min="11266" max="11266" width="12.1796875" style="242" customWidth="1"/>
    <col min="11267" max="11267" width="7.54296875" style="242" bestFit="1" customWidth="1"/>
    <col min="11268" max="11268" width="2.1796875" style="242" customWidth="1"/>
    <col min="11269" max="11269" width="12" style="242" customWidth="1"/>
    <col min="11270" max="11270" width="12.1796875" style="242" customWidth="1"/>
    <col min="11271" max="11271" width="7" style="242" bestFit="1" customWidth="1"/>
    <col min="11272" max="11272" width="2.1796875" style="242" customWidth="1"/>
    <col min="11273" max="11505" width="9.1796875" style="242"/>
    <col min="11506" max="11506" width="6.54296875" style="242" bestFit="1" customWidth="1"/>
    <col min="11507" max="11507" width="77.7265625" style="242" customWidth="1"/>
    <col min="11508" max="11508" width="9.26953125" style="242" customWidth="1"/>
    <col min="11509" max="11509" width="10.453125" style="242" customWidth="1"/>
    <col min="11510" max="11510" width="14.7265625" style="242" customWidth="1"/>
    <col min="11511" max="11511" width="15.7265625" style="242" customWidth="1"/>
    <col min="11512" max="11512" width="3" style="242" customWidth="1"/>
    <col min="11513" max="11513" width="12" style="242" customWidth="1"/>
    <col min="11514" max="11514" width="12.1796875" style="242" customWidth="1"/>
    <col min="11515" max="11515" width="7.54296875" style="242" bestFit="1" customWidth="1"/>
    <col min="11516" max="11516" width="2.1796875" style="242" customWidth="1"/>
    <col min="11517" max="11517" width="12" style="242" customWidth="1"/>
    <col min="11518" max="11518" width="12.1796875" style="242" customWidth="1"/>
    <col min="11519" max="11519" width="7.54296875" style="242" bestFit="1" customWidth="1"/>
    <col min="11520" max="11520" width="2.1796875" style="242" customWidth="1"/>
    <col min="11521" max="11521" width="12" style="242" customWidth="1"/>
    <col min="11522" max="11522" width="12.1796875" style="242" customWidth="1"/>
    <col min="11523" max="11523" width="7.54296875" style="242" bestFit="1" customWidth="1"/>
    <col min="11524" max="11524" width="2.1796875" style="242" customWidth="1"/>
    <col min="11525" max="11525" width="12" style="242" customWidth="1"/>
    <col min="11526" max="11526" width="12.1796875" style="242" customWidth="1"/>
    <col min="11527" max="11527" width="7" style="242" bestFit="1" customWidth="1"/>
    <col min="11528" max="11528" width="2.1796875" style="242" customWidth="1"/>
    <col min="11529" max="11761" width="9.1796875" style="242"/>
    <col min="11762" max="11762" width="6.54296875" style="242" bestFit="1" customWidth="1"/>
    <col min="11763" max="11763" width="77.7265625" style="242" customWidth="1"/>
    <col min="11764" max="11764" width="9.26953125" style="242" customWidth="1"/>
    <col min="11765" max="11765" width="10.453125" style="242" customWidth="1"/>
    <col min="11766" max="11766" width="14.7265625" style="242" customWidth="1"/>
    <col min="11767" max="11767" width="15.7265625" style="242" customWidth="1"/>
    <col min="11768" max="11768" width="3" style="242" customWidth="1"/>
    <col min="11769" max="11769" width="12" style="242" customWidth="1"/>
    <col min="11770" max="11770" width="12.1796875" style="242" customWidth="1"/>
    <col min="11771" max="11771" width="7.54296875" style="242" bestFit="1" customWidth="1"/>
    <col min="11772" max="11772" width="2.1796875" style="242" customWidth="1"/>
    <col min="11773" max="11773" width="12" style="242" customWidth="1"/>
    <col min="11774" max="11774" width="12.1796875" style="242" customWidth="1"/>
    <col min="11775" max="11775" width="7.54296875" style="242" bestFit="1" customWidth="1"/>
    <col min="11776" max="11776" width="2.1796875" style="242" customWidth="1"/>
    <col min="11777" max="11777" width="12" style="242" customWidth="1"/>
    <col min="11778" max="11778" width="12.1796875" style="242" customWidth="1"/>
    <col min="11779" max="11779" width="7.54296875" style="242" bestFit="1" customWidth="1"/>
    <col min="11780" max="11780" width="2.1796875" style="242" customWidth="1"/>
    <col min="11781" max="11781" width="12" style="242" customWidth="1"/>
    <col min="11782" max="11782" width="12.1796875" style="242" customWidth="1"/>
    <col min="11783" max="11783" width="7" style="242" bestFit="1" customWidth="1"/>
    <col min="11784" max="11784" width="2.1796875" style="242" customWidth="1"/>
    <col min="11785" max="12017" width="9.1796875" style="242"/>
    <col min="12018" max="12018" width="6.54296875" style="242" bestFit="1" customWidth="1"/>
    <col min="12019" max="12019" width="77.7265625" style="242" customWidth="1"/>
    <col min="12020" max="12020" width="9.26953125" style="242" customWidth="1"/>
    <col min="12021" max="12021" width="10.453125" style="242" customWidth="1"/>
    <col min="12022" max="12022" width="14.7265625" style="242" customWidth="1"/>
    <col min="12023" max="12023" width="15.7265625" style="242" customWidth="1"/>
    <col min="12024" max="12024" width="3" style="242" customWidth="1"/>
    <col min="12025" max="12025" width="12" style="242" customWidth="1"/>
    <col min="12026" max="12026" width="12.1796875" style="242" customWidth="1"/>
    <col min="12027" max="12027" width="7.54296875" style="242" bestFit="1" customWidth="1"/>
    <col min="12028" max="12028" width="2.1796875" style="242" customWidth="1"/>
    <col min="12029" max="12029" width="12" style="242" customWidth="1"/>
    <col min="12030" max="12030" width="12.1796875" style="242" customWidth="1"/>
    <col min="12031" max="12031" width="7.54296875" style="242" bestFit="1" customWidth="1"/>
    <col min="12032" max="12032" width="2.1796875" style="242" customWidth="1"/>
    <col min="12033" max="12033" width="12" style="242" customWidth="1"/>
    <col min="12034" max="12034" width="12.1796875" style="242" customWidth="1"/>
    <col min="12035" max="12035" width="7.54296875" style="242" bestFit="1" customWidth="1"/>
    <col min="12036" max="12036" width="2.1796875" style="242" customWidth="1"/>
    <col min="12037" max="12037" width="12" style="242" customWidth="1"/>
    <col min="12038" max="12038" width="12.1796875" style="242" customWidth="1"/>
    <col min="12039" max="12039" width="7" style="242" bestFit="1" customWidth="1"/>
    <col min="12040" max="12040" width="2.1796875" style="242" customWidth="1"/>
    <col min="12041" max="12273" width="9.1796875" style="242"/>
    <col min="12274" max="12274" width="6.54296875" style="242" bestFit="1" customWidth="1"/>
    <col min="12275" max="12275" width="77.7265625" style="242" customWidth="1"/>
    <col min="12276" max="12276" width="9.26953125" style="242" customWidth="1"/>
    <col min="12277" max="12277" width="10.453125" style="242" customWidth="1"/>
    <col min="12278" max="12278" width="14.7265625" style="242" customWidth="1"/>
    <col min="12279" max="12279" width="15.7265625" style="242" customWidth="1"/>
    <col min="12280" max="12280" width="3" style="242" customWidth="1"/>
    <col min="12281" max="12281" width="12" style="242" customWidth="1"/>
    <col min="12282" max="12282" width="12.1796875" style="242" customWidth="1"/>
    <col min="12283" max="12283" width="7.54296875" style="242" bestFit="1" customWidth="1"/>
    <col min="12284" max="12284" width="2.1796875" style="242" customWidth="1"/>
    <col min="12285" max="12285" width="12" style="242" customWidth="1"/>
    <col min="12286" max="12286" width="12.1796875" style="242" customWidth="1"/>
    <col min="12287" max="12287" width="7.54296875" style="242" bestFit="1" customWidth="1"/>
    <col min="12288" max="12288" width="2.1796875" style="242" customWidth="1"/>
    <col min="12289" max="12289" width="12" style="242" customWidth="1"/>
    <col min="12290" max="12290" width="12.1796875" style="242" customWidth="1"/>
    <col min="12291" max="12291" width="7.54296875" style="242" bestFit="1" customWidth="1"/>
    <col min="12292" max="12292" width="2.1796875" style="242" customWidth="1"/>
    <col min="12293" max="12293" width="12" style="242" customWidth="1"/>
    <col min="12294" max="12294" width="12.1796875" style="242" customWidth="1"/>
    <col min="12295" max="12295" width="7" style="242" bestFit="1" customWidth="1"/>
    <col min="12296" max="12296" width="2.1796875" style="242" customWidth="1"/>
    <col min="12297" max="12529" width="9.1796875" style="242"/>
    <col min="12530" max="12530" width="6.54296875" style="242" bestFit="1" customWidth="1"/>
    <col min="12531" max="12531" width="77.7265625" style="242" customWidth="1"/>
    <col min="12532" max="12532" width="9.26953125" style="242" customWidth="1"/>
    <col min="12533" max="12533" width="10.453125" style="242" customWidth="1"/>
    <col min="12534" max="12534" width="14.7265625" style="242" customWidth="1"/>
    <col min="12535" max="12535" width="15.7265625" style="242" customWidth="1"/>
    <col min="12536" max="12536" width="3" style="242" customWidth="1"/>
    <col min="12537" max="12537" width="12" style="242" customWidth="1"/>
    <col min="12538" max="12538" width="12.1796875" style="242" customWidth="1"/>
    <col min="12539" max="12539" width="7.54296875" style="242" bestFit="1" customWidth="1"/>
    <col min="12540" max="12540" width="2.1796875" style="242" customWidth="1"/>
    <col min="12541" max="12541" width="12" style="242" customWidth="1"/>
    <col min="12542" max="12542" width="12.1796875" style="242" customWidth="1"/>
    <col min="12543" max="12543" width="7.54296875" style="242" bestFit="1" customWidth="1"/>
    <col min="12544" max="12544" width="2.1796875" style="242" customWidth="1"/>
    <col min="12545" max="12545" width="12" style="242" customWidth="1"/>
    <col min="12546" max="12546" width="12.1796875" style="242" customWidth="1"/>
    <col min="12547" max="12547" width="7.54296875" style="242" bestFit="1" customWidth="1"/>
    <col min="12548" max="12548" width="2.1796875" style="242" customWidth="1"/>
    <col min="12549" max="12549" width="12" style="242" customWidth="1"/>
    <col min="12550" max="12550" width="12.1796875" style="242" customWidth="1"/>
    <col min="12551" max="12551" width="7" style="242" bestFit="1" customWidth="1"/>
    <col min="12552" max="12552" width="2.1796875" style="242" customWidth="1"/>
    <col min="12553" max="12785" width="9.1796875" style="242"/>
    <col min="12786" max="12786" width="6.54296875" style="242" bestFit="1" customWidth="1"/>
    <col min="12787" max="12787" width="77.7265625" style="242" customWidth="1"/>
    <col min="12788" max="12788" width="9.26953125" style="242" customWidth="1"/>
    <col min="12789" max="12789" width="10.453125" style="242" customWidth="1"/>
    <col min="12790" max="12790" width="14.7265625" style="242" customWidth="1"/>
    <col min="12791" max="12791" width="15.7265625" style="242" customWidth="1"/>
    <col min="12792" max="12792" width="3" style="242" customWidth="1"/>
    <col min="12793" max="12793" width="12" style="242" customWidth="1"/>
    <col min="12794" max="12794" width="12.1796875" style="242" customWidth="1"/>
    <col min="12795" max="12795" width="7.54296875" style="242" bestFit="1" customWidth="1"/>
    <col min="12796" max="12796" width="2.1796875" style="242" customWidth="1"/>
    <col min="12797" max="12797" width="12" style="242" customWidth="1"/>
    <col min="12798" max="12798" width="12.1796875" style="242" customWidth="1"/>
    <col min="12799" max="12799" width="7.54296875" style="242" bestFit="1" customWidth="1"/>
    <col min="12800" max="12800" width="2.1796875" style="242" customWidth="1"/>
    <col min="12801" max="12801" width="12" style="242" customWidth="1"/>
    <col min="12802" max="12802" width="12.1796875" style="242" customWidth="1"/>
    <col min="12803" max="12803" width="7.54296875" style="242" bestFit="1" customWidth="1"/>
    <col min="12804" max="12804" width="2.1796875" style="242" customWidth="1"/>
    <col min="12805" max="12805" width="12" style="242" customWidth="1"/>
    <col min="12806" max="12806" width="12.1796875" style="242" customWidth="1"/>
    <col min="12807" max="12807" width="7" style="242" bestFit="1" customWidth="1"/>
    <col min="12808" max="12808" width="2.1796875" style="242" customWidth="1"/>
    <col min="12809" max="13041" width="9.1796875" style="242"/>
    <col min="13042" max="13042" width="6.54296875" style="242" bestFit="1" customWidth="1"/>
    <col min="13043" max="13043" width="77.7265625" style="242" customWidth="1"/>
    <col min="13044" max="13044" width="9.26953125" style="242" customWidth="1"/>
    <col min="13045" max="13045" width="10.453125" style="242" customWidth="1"/>
    <col min="13046" max="13046" width="14.7265625" style="242" customWidth="1"/>
    <col min="13047" max="13047" width="15.7265625" style="242" customWidth="1"/>
    <col min="13048" max="13048" width="3" style="242" customWidth="1"/>
    <col min="13049" max="13049" width="12" style="242" customWidth="1"/>
    <col min="13050" max="13050" width="12.1796875" style="242" customWidth="1"/>
    <col min="13051" max="13051" width="7.54296875" style="242" bestFit="1" customWidth="1"/>
    <col min="13052" max="13052" width="2.1796875" style="242" customWidth="1"/>
    <col min="13053" max="13053" width="12" style="242" customWidth="1"/>
    <col min="13054" max="13054" width="12.1796875" style="242" customWidth="1"/>
    <col min="13055" max="13055" width="7.54296875" style="242" bestFit="1" customWidth="1"/>
    <col min="13056" max="13056" width="2.1796875" style="242" customWidth="1"/>
    <col min="13057" max="13057" width="12" style="242" customWidth="1"/>
    <col min="13058" max="13058" width="12.1796875" style="242" customWidth="1"/>
    <col min="13059" max="13059" width="7.54296875" style="242" bestFit="1" customWidth="1"/>
    <col min="13060" max="13060" width="2.1796875" style="242" customWidth="1"/>
    <col min="13061" max="13061" width="12" style="242" customWidth="1"/>
    <col min="13062" max="13062" width="12.1796875" style="242" customWidth="1"/>
    <col min="13063" max="13063" width="7" style="242" bestFit="1" customWidth="1"/>
    <col min="13064" max="13064" width="2.1796875" style="242" customWidth="1"/>
    <col min="13065" max="13297" width="9.1796875" style="242"/>
    <col min="13298" max="13298" width="6.54296875" style="242" bestFit="1" customWidth="1"/>
    <col min="13299" max="13299" width="77.7265625" style="242" customWidth="1"/>
    <col min="13300" max="13300" width="9.26953125" style="242" customWidth="1"/>
    <col min="13301" max="13301" width="10.453125" style="242" customWidth="1"/>
    <col min="13302" max="13302" width="14.7265625" style="242" customWidth="1"/>
    <col min="13303" max="13303" width="15.7265625" style="242" customWidth="1"/>
    <col min="13304" max="13304" width="3" style="242" customWidth="1"/>
    <col min="13305" max="13305" width="12" style="242" customWidth="1"/>
    <col min="13306" max="13306" width="12.1796875" style="242" customWidth="1"/>
    <col min="13307" max="13307" width="7.54296875" style="242" bestFit="1" customWidth="1"/>
    <col min="13308" max="13308" width="2.1796875" style="242" customWidth="1"/>
    <col min="13309" max="13309" width="12" style="242" customWidth="1"/>
    <col min="13310" max="13310" width="12.1796875" style="242" customWidth="1"/>
    <col min="13311" max="13311" width="7.54296875" style="242" bestFit="1" customWidth="1"/>
    <col min="13312" max="13312" width="2.1796875" style="242" customWidth="1"/>
    <col min="13313" max="13313" width="12" style="242" customWidth="1"/>
    <col min="13314" max="13314" width="12.1796875" style="242" customWidth="1"/>
    <col min="13315" max="13315" width="7.54296875" style="242" bestFit="1" customWidth="1"/>
    <col min="13316" max="13316" width="2.1796875" style="242" customWidth="1"/>
    <col min="13317" max="13317" width="12" style="242" customWidth="1"/>
    <col min="13318" max="13318" width="12.1796875" style="242" customWidth="1"/>
    <col min="13319" max="13319" width="7" style="242" bestFit="1" customWidth="1"/>
    <col min="13320" max="13320" width="2.1796875" style="242" customWidth="1"/>
    <col min="13321" max="13553" width="9.1796875" style="242"/>
    <col min="13554" max="13554" width="6.54296875" style="242" bestFit="1" customWidth="1"/>
    <col min="13555" max="13555" width="77.7265625" style="242" customWidth="1"/>
    <col min="13556" max="13556" width="9.26953125" style="242" customWidth="1"/>
    <col min="13557" max="13557" width="10.453125" style="242" customWidth="1"/>
    <col min="13558" max="13558" width="14.7265625" style="242" customWidth="1"/>
    <col min="13559" max="13559" width="15.7265625" style="242" customWidth="1"/>
    <col min="13560" max="13560" width="3" style="242" customWidth="1"/>
    <col min="13561" max="13561" width="12" style="242" customWidth="1"/>
    <col min="13562" max="13562" width="12.1796875" style="242" customWidth="1"/>
    <col min="13563" max="13563" width="7.54296875" style="242" bestFit="1" customWidth="1"/>
    <col min="13564" max="13564" width="2.1796875" style="242" customWidth="1"/>
    <col min="13565" max="13565" width="12" style="242" customWidth="1"/>
    <col min="13566" max="13566" width="12.1796875" style="242" customWidth="1"/>
    <col min="13567" max="13567" width="7.54296875" style="242" bestFit="1" customWidth="1"/>
    <col min="13568" max="13568" width="2.1796875" style="242" customWidth="1"/>
    <col min="13569" max="13569" width="12" style="242" customWidth="1"/>
    <col min="13570" max="13570" width="12.1796875" style="242" customWidth="1"/>
    <col min="13571" max="13571" width="7.54296875" style="242" bestFit="1" customWidth="1"/>
    <col min="13572" max="13572" width="2.1796875" style="242" customWidth="1"/>
    <col min="13573" max="13573" width="12" style="242" customWidth="1"/>
    <col min="13574" max="13574" width="12.1796875" style="242" customWidth="1"/>
    <col min="13575" max="13575" width="7" style="242" bestFit="1" customWidth="1"/>
    <col min="13576" max="13576" width="2.1796875" style="242" customWidth="1"/>
    <col min="13577" max="13809" width="9.1796875" style="242"/>
    <col min="13810" max="13810" width="6.54296875" style="242" bestFit="1" customWidth="1"/>
    <col min="13811" max="13811" width="77.7265625" style="242" customWidth="1"/>
    <col min="13812" max="13812" width="9.26953125" style="242" customWidth="1"/>
    <col min="13813" max="13813" width="10.453125" style="242" customWidth="1"/>
    <col min="13814" max="13814" width="14.7265625" style="242" customWidth="1"/>
    <col min="13815" max="13815" width="15.7265625" style="242" customWidth="1"/>
    <col min="13816" max="13816" width="3" style="242" customWidth="1"/>
    <col min="13817" max="13817" width="12" style="242" customWidth="1"/>
    <col min="13818" max="13818" width="12.1796875" style="242" customWidth="1"/>
    <col min="13819" max="13819" width="7.54296875" style="242" bestFit="1" customWidth="1"/>
    <col min="13820" max="13820" width="2.1796875" style="242" customWidth="1"/>
    <col min="13821" max="13821" width="12" style="242" customWidth="1"/>
    <col min="13822" max="13822" width="12.1796875" style="242" customWidth="1"/>
    <col min="13823" max="13823" width="7.54296875" style="242" bestFit="1" customWidth="1"/>
    <col min="13824" max="13824" width="2.1796875" style="242" customWidth="1"/>
    <col min="13825" max="13825" width="12" style="242" customWidth="1"/>
    <col min="13826" max="13826" width="12.1796875" style="242" customWidth="1"/>
    <col min="13827" max="13827" width="7.54296875" style="242" bestFit="1" customWidth="1"/>
    <col min="13828" max="13828" width="2.1796875" style="242" customWidth="1"/>
    <col min="13829" max="13829" width="12" style="242" customWidth="1"/>
    <col min="13830" max="13830" width="12.1796875" style="242" customWidth="1"/>
    <col min="13831" max="13831" width="7" style="242" bestFit="1" customWidth="1"/>
    <col min="13832" max="13832" width="2.1796875" style="242" customWidth="1"/>
    <col min="13833" max="14065" width="9.1796875" style="242"/>
    <col min="14066" max="14066" width="6.54296875" style="242" bestFit="1" customWidth="1"/>
    <col min="14067" max="14067" width="77.7265625" style="242" customWidth="1"/>
    <col min="14068" max="14068" width="9.26953125" style="242" customWidth="1"/>
    <col min="14069" max="14069" width="10.453125" style="242" customWidth="1"/>
    <col min="14070" max="14070" width="14.7265625" style="242" customWidth="1"/>
    <col min="14071" max="14071" width="15.7265625" style="242" customWidth="1"/>
    <col min="14072" max="14072" width="3" style="242" customWidth="1"/>
    <col min="14073" max="14073" width="12" style="242" customWidth="1"/>
    <col min="14074" max="14074" width="12.1796875" style="242" customWidth="1"/>
    <col min="14075" max="14075" width="7.54296875" style="242" bestFit="1" customWidth="1"/>
    <col min="14076" max="14076" width="2.1796875" style="242" customWidth="1"/>
    <col min="14077" max="14077" width="12" style="242" customWidth="1"/>
    <col min="14078" max="14078" width="12.1796875" style="242" customWidth="1"/>
    <col min="14079" max="14079" width="7.54296875" style="242" bestFit="1" customWidth="1"/>
    <col min="14080" max="14080" width="2.1796875" style="242" customWidth="1"/>
    <col min="14081" max="14081" width="12" style="242" customWidth="1"/>
    <col min="14082" max="14082" width="12.1796875" style="242" customWidth="1"/>
    <col min="14083" max="14083" width="7.54296875" style="242" bestFit="1" customWidth="1"/>
    <col min="14084" max="14084" width="2.1796875" style="242" customWidth="1"/>
    <col min="14085" max="14085" width="12" style="242" customWidth="1"/>
    <col min="14086" max="14086" width="12.1796875" style="242" customWidth="1"/>
    <col min="14087" max="14087" width="7" style="242" bestFit="1" customWidth="1"/>
    <col min="14088" max="14088" width="2.1796875" style="242" customWidth="1"/>
    <col min="14089" max="14321" width="9.1796875" style="242"/>
    <col min="14322" max="14322" width="6.54296875" style="242" bestFit="1" customWidth="1"/>
    <col min="14323" max="14323" width="77.7265625" style="242" customWidth="1"/>
    <col min="14324" max="14324" width="9.26953125" style="242" customWidth="1"/>
    <col min="14325" max="14325" width="10.453125" style="242" customWidth="1"/>
    <col min="14326" max="14326" width="14.7265625" style="242" customWidth="1"/>
    <col min="14327" max="14327" width="15.7265625" style="242" customWidth="1"/>
    <col min="14328" max="14328" width="3" style="242" customWidth="1"/>
    <col min="14329" max="14329" width="12" style="242" customWidth="1"/>
    <col min="14330" max="14330" width="12.1796875" style="242" customWidth="1"/>
    <col min="14331" max="14331" width="7.54296875" style="242" bestFit="1" customWidth="1"/>
    <col min="14332" max="14332" width="2.1796875" style="242" customWidth="1"/>
    <col min="14333" max="14333" width="12" style="242" customWidth="1"/>
    <col min="14334" max="14334" width="12.1796875" style="242" customWidth="1"/>
    <col min="14335" max="14335" width="7.54296875" style="242" bestFit="1" customWidth="1"/>
    <col min="14336" max="14336" width="2.1796875" style="242" customWidth="1"/>
    <col min="14337" max="14337" width="12" style="242" customWidth="1"/>
    <col min="14338" max="14338" width="12.1796875" style="242" customWidth="1"/>
    <col min="14339" max="14339" width="7.54296875" style="242" bestFit="1" customWidth="1"/>
    <col min="14340" max="14340" width="2.1796875" style="242" customWidth="1"/>
    <col min="14341" max="14341" width="12" style="242" customWidth="1"/>
    <col min="14342" max="14342" width="12.1796875" style="242" customWidth="1"/>
    <col min="14343" max="14343" width="7" style="242" bestFit="1" customWidth="1"/>
    <col min="14344" max="14344" width="2.1796875" style="242" customWidth="1"/>
    <col min="14345" max="14577" width="9.1796875" style="242"/>
    <col min="14578" max="14578" width="6.54296875" style="242" bestFit="1" customWidth="1"/>
    <col min="14579" max="14579" width="77.7265625" style="242" customWidth="1"/>
    <col min="14580" max="14580" width="9.26953125" style="242" customWidth="1"/>
    <col min="14581" max="14581" width="10.453125" style="242" customWidth="1"/>
    <col min="14582" max="14582" width="14.7265625" style="242" customWidth="1"/>
    <col min="14583" max="14583" width="15.7265625" style="242" customWidth="1"/>
    <col min="14584" max="14584" width="3" style="242" customWidth="1"/>
    <col min="14585" max="14585" width="12" style="242" customWidth="1"/>
    <col min="14586" max="14586" width="12.1796875" style="242" customWidth="1"/>
    <col min="14587" max="14587" width="7.54296875" style="242" bestFit="1" customWidth="1"/>
    <col min="14588" max="14588" width="2.1796875" style="242" customWidth="1"/>
    <col min="14589" max="14589" width="12" style="242" customWidth="1"/>
    <col min="14590" max="14590" width="12.1796875" style="242" customWidth="1"/>
    <col min="14591" max="14591" width="7.54296875" style="242" bestFit="1" customWidth="1"/>
    <col min="14592" max="14592" width="2.1796875" style="242" customWidth="1"/>
    <col min="14593" max="14593" width="12" style="242" customWidth="1"/>
    <col min="14594" max="14594" width="12.1796875" style="242" customWidth="1"/>
    <col min="14595" max="14595" width="7.54296875" style="242" bestFit="1" customWidth="1"/>
    <col min="14596" max="14596" width="2.1796875" style="242" customWidth="1"/>
    <col min="14597" max="14597" width="12" style="242" customWidth="1"/>
    <col min="14598" max="14598" width="12.1796875" style="242" customWidth="1"/>
    <col min="14599" max="14599" width="7" style="242" bestFit="1" customWidth="1"/>
    <col min="14600" max="14600" width="2.1796875" style="242" customWidth="1"/>
    <col min="14601" max="14833" width="9.1796875" style="242"/>
    <col min="14834" max="14834" width="6.54296875" style="242" bestFit="1" customWidth="1"/>
    <col min="14835" max="14835" width="77.7265625" style="242" customWidth="1"/>
    <col min="14836" max="14836" width="9.26953125" style="242" customWidth="1"/>
    <col min="14837" max="14837" width="10.453125" style="242" customWidth="1"/>
    <col min="14838" max="14838" width="14.7265625" style="242" customWidth="1"/>
    <col min="14839" max="14839" width="15.7265625" style="242" customWidth="1"/>
    <col min="14840" max="14840" width="3" style="242" customWidth="1"/>
    <col min="14841" max="14841" width="12" style="242" customWidth="1"/>
    <col min="14842" max="14842" width="12.1796875" style="242" customWidth="1"/>
    <col min="14843" max="14843" width="7.54296875" style="242" bestFit="1" customWidth="1"/>
    <col min="14844" max="14844" width="2.1796875" style="242" customWidth="1"/>
    <col min="14845" max="14845" width="12" style="242" customWidth="1"/>
    <col min="14846" max="14846" width="12.1796875" style="242" customWidth="1"/>
    <col min="14847" max="14847" width="7.54296875" style="242" bestFit="1" customWidth="1"/>
    <col min="14848" max="14848" width="2.1796875" style="242" customWidth="1"/>
    <col min="14849" max="14849" width="12" style="242" customWidth="1"/>
    <col min="14850" max="14850" width="12.1796875" style="242" customWidth="1"/>
    <col min="14851" max="14851" width="7.54296875" style="242" bestFit="1" customWidth="1"/>
    <col min="14852" max="14852" width="2.1796875" style="242" customWidth="1"/>
    <col min="14853" max="14853" width="12" style="242" customWidth="1"/>
    <col min="14854" max="14854" width="12.1796875" style="242" customWidth="1"/>
    <col min="14855" max="14855" width="7" style="242" bestFit="1" customWidth="1"/>
    <col min="14856" max="14856" width="2.1796875" style="242" customWidth="1"/>
    <col min="14857" max="15089" width="9.1796875" style="242"/>
    <col min="15090" max="15090" width="6.54296875" style="242" bestFit="1" customWidth="1"/>
    <col min="15091" max="15091" width="77.7265625" style="242" customWidth="1"/>
    <col min="15092" max="15092" width="9.26953125" style="242" customWidth="1"/>
    <col min="15093" max="15093" width="10.453125" style="242" customWidth="1"/>
    <col min="15094" max="15094" width="14.7265625" style="242" customWidth="1"/>
    <col min="15095" max="15095" width="15.7265625" style="242" customWidth="1"/>
    <col min="15096" max="15096" width="3" style="242" customWidth="1"/>
    <col min="15097" max="15097" width="12" style="242" customWidth="1"/>
    <col min="15098" max="15098" width="12.1796875" style="242" customWidth="1"/>
    <col min="15099" max="15099" width="7.54296875" style="242" bestFit="1" customWidth="1"/>
    <col min="15100" max="15100" width="2.1796875" style="242" customWidth="1"/>
    <col min="15101" max="15101" width="12" style="242" customWidth="1"/>
    <col min="15102" max="15102" width="12.1796875" style="242" customWidth="1"/>
    <col min="15103" max="15103" width="7.54296875" style="242" bestFit="1" customWidth="1"/>
    <col min="15104" max="15104" width="2.1796875" style="242" customWidth="1"/>
    <col min="15105" max="15105" width="12" style="242" customWidth="1"/>
    <col min="15106" max="15106" width="12.1796875" style="242" customWidth="1"/>
    <col min="15107" max="15107" width="7.54296875" style="242" bestFit="1" customWidth="1"/>
    <col min="15108" max="15108" width="2.1796875" style="242" customWidth="1"/>
    <col min="15109" max="15109" width="12" style="242" customWidth="1"/>
    <col min="15110" max="15110" width="12.1796875" style="242" customWidth="1"/>
    <col min="15111" max="15111" width="7" style="242" bestFit="1" customWidth="1"/>
    <col min="15112" max="15112" width="2.1796875" style="242" customWidth="1"/>
    <col min="15113" max="15345" width="9.1796875" style="242"/>
    <col min="15346" max="15346" width="6.54296875" style="242" bestFit="1" customWidth="1"/>
    <col min="15347" max="15347" width="77.7265625" style="242" customWidth="1"/>
    <col min="15348" max="15348" width="9.26953125" style="242" customWidth="1"/>
    <col min="15349" max="15349" width="10.453125" style="242" customWidth="1"/>
    <col min="15350" max="15350" width="14.7265625" style="242" customWidth="1"/>
    <col min="15351" max="15351" width="15.7265625" style="242" customWidth="1"/>
    <col min="15352" max="15352" width="3" style="242" customWidth="1"/>
    <col min="15353" max="15353" width="12" style="242" customWidth="1"/>
    <col min="15354" max="15354" width="12.1796875" style="242" customWidth="1"/>
    <col min="15355" max="15355" width="7.54296875" style="242" bestFit="1" customWidth="1"/>
    <col min="15356" max="15356" width="2.1796875" style="242" customWidth="1"/>
    <col min="15357" max="15357" width="12" style="242" customWidth="1"/>
    <col min="15358" max="15358" width="12.1796875" style="242" customWidth="1"/>
    <col min="15359" max="15359" width="7.54296875" style="242" bestFit="1" customWidth="1"/>
    <col min="15360" max="15360" width="2.1796875" style="242" customWidth="1"/>
    <col min="15361" max="15361" width="12" style="242" customWidth="1"/>
    <col min="15362" max="15362" width="12.1796875" style="242" customWidth="1"/>
    <col min="15363" max="15363" width="7.54296875" style="242" bestFit="1" customWidth="1"/>
    <col min="15364" max="15364" width="2.1796875" style="242" customWidth="1"/>
    <col min="15365" max="15365" width="12" style="242" customWidth="1"/>
    <col min="15366" max="15366" width="12.1796875" style="242" customWidth="1"/>
    <col min="15367" max="15367" width="7" style="242" bestFit="1" customWidth="1"/>
    <col min="15368" max="15368" width="2.1796875" style="242" customWidth="1"/>
    <col min="15369" max="15601" width="9.1796875" style="242"/>
    <col min="15602" max="15602" width="6.54296875" style="242" bestFit="1" customWidth="1"/>
    <col min="15603" max="15603" width="77.7265625" style="242" customWidth="1"/>
    <col min="15604" max="15604" width="9.26953125" style="242" customWidth="1"/>
    <col min="15605" max="15605" width="10.453125" style="242" customWidth="1"/>
    <col min="15606" max="15606" width="14.7265625" style="242" customWidth="1"/>
    <col min="15607" max="15607" width="15.7265625" style="242" customWidth="1"/>
    <col min="15608" max="15608" width="3" style="242" customWidth="1"/>
    <col min="15609" max="15609" width="12" style="242" customWidth="1"/>
    <col min="15610" max="15610" width="12.1796875" style="242" customWidth="1"/>
    <col min="15611" max="15611" width="7.54296875" style="242" bestFit="1" customWidth="1"/>
    <col min="15612" max="15612" width="2.1796875" style="242" customWidth="1"/>
    <col min="15613" max="15613" width="12" style="242" customWidth="1"/>
    <col min="15614" max="15614" width="12.1796875" style="242" customWidth="1"/>
    <col min="15615" max="15615" width="7.54296875" style="242" bestFit="1" customWidth="1"/>
    <col min="15616" max="15616" width="2.1796875" style="242" customWidth="1"/>
    <col min="15617" max="15617" width="12" style="242" customWidth="1"/>
    <col min="15618" max="15618" width="12.1796875" style="242" customWidth="1"/>
    <col min="15619" max="15619" width="7.54296875" style="242" bestFit="1" customWidth="1"/>
    <col min="15620" max="15620" width="2.1796875" style="242" customWidth="1"/>
    <col min="15621" max="15621" width="12" style="242" customWidth="1"/>
    <col min="15622" max="15622" width="12.1796875" style="242" customWidth="1"/>
    <col min="15623" max="15623" width="7" style="242" bestFit="1" customWidth="1"/>
    <col min="15624" max="15624" width="2.1796875" style="242" customWidth="1"/>
    <col min="15625" max="15857" width="9.1796875" style="242"/>
    <col min="15858" max="15858" width="6.54296875" style="242" bestFit="1" customWidth="1"/>
    <col min="15859" max="15859" width="77.7265625" style="242" customWidth="1"/>
    <col min="15860" max="15860" width="9.26953125" style="242" customWidth="1"/>
    <col min="15861" max="15861" width="10.453125" style="242" customWidth="1"/>
    <col min="15862" max="15862" width="14.7265625" style="242" customWidth="1"/>
    <col min="15863" max="15863" width="15.7265625" style="242" customWidth="1"/>
    <col min="15864" max="15864" width="3" style="242" customWidth="1"/>
    <col min="15865" max="15865" width="12" style="242" customWidth="1"/>
    <col min="15866" max="15866" width="12.1796875" style="242" customWidth="1"/>
    <col min="15867" max="15867" width="7.54296875" style="242" bestFit="1" customWidth="1"/>
    <col min="15868" max="15868" width="2.1796875" style="242" customWidth="1"/>
    <col min="15869" max="15869" width="12" style="242" customWidth="1"/>
    <col min="15870" max="15870" width="12.1796875" style="242" customWidth="1"/>
    <col min="15871" max="15871" width="7.54296875" style="242" bestFit="1" customWidth="1"/>
    <col min="15872" max="15872" width="2.1796875" style="242" customWidth="1"/>
    <col min="15873" max="15873" width="12" style="242" customWidth="1"/>
    <col min="15874" max="15874" width="12.1796875" style="242" customWidth="1"/>
    <col min="15875" max="15875" width="7.54296875" style="242" bestFit="1" customWidth="1"/>
    <col min="15876" max="15876" width="2.1796875" style="242" customWidth="1"/>
    <col min="15877" max="15877" width="12" style="242" customWidth="1"/>
    <col min="15878" max="15878" width="12.1796875" style="242" customWidth="1"/>
    <col min="15879" max="15879" width="7" style="242" bestFit="1" customWidth="1"/>
    <col min="15880" max="15880" width="2.1796875" style="242" customWidth="1"/>
    <col min="15881" max="16113" width="9.1796875" style="242"/>
    <col min="16114" max="16114" width="6.54296875" style="242" bestFit="1" customWidth="1"/>
    <col min="16115" max="16115" width="77.7265625" style="242" customWidth="1"/>
    <col min="16116" max="16116" width="9.26953125" style="242" customWidth="1"/>
    <col min="16117" max="16117" width="10.453125" style="242" customWidth="1"/>
    <col min="16118" max="16118" width="14.7265625" style="242" customWidth="1"/>
    <col min="16119" max="16119" width="15.7265625" style="242" customWidth="1"/>
    <col min="16120" max="16120" width="3" style="242" customWidth="1"/>
    <col min="16121" max="16121" width="12" style="242" customWidth="1"/>
    <col min="16122" max="16122" width="12.1796875" style="242" customWidth="1"/>
    <col min="16123" max="16123" width="7.54296875" style="242" bestFit="1" customWidth="1"/>
    <col min="16124" max="16124" width="2.1796875" style="242" customWidth="1"/>
    <col min="16125" max="16125" width="12" style="242" customWidth="1"/>
    <col min="16126" max="16126" width="12.1796875" style="242" customWidth="1"/>
    <col min="16127" max="16127" width="7.54296875" style="242" bestFit="1" customWidth="1"/>
    <col min="16128" max="16128" width="2.1796875" style="242" customWidth="1"/>
    <col min="16129" max="16129" width="12" style="242" customWidth="1"/>
    <col min="16130" max="16130" width="12.1796875" style="242" customWidth="1"/>
    <col min="16131" max="16131" width="7.54296875" style="242" bestFit="1" customWidth="1"/>
    <col min="16132" max="16132" width="2.1796875" style="242" customWidth="1"/>
    <col min="16133" max="16133" width="12" style="242" customWidth="1"/>
    <col min="16134" max="16134" width="12.1796875" style="242" customWidth="1"/>
    <col min="16135" max="16135" width="7" style="242" bestFit="1" customWidth="1"/>
    <col min="16136" max="16136" width="2.1796875" style="242" customWidth="1"/>
    <col min="16137" max="16384" width="9.1796875" style="242"/>
  </cols>
  <sheetData>
    <row r="1" spans="1:15" s="4" customFormat="1" x14ac:dyDescent="0.3">
      <c r="C1" s="236"/>
      <c r="D1" s="237"/>
    </row>
    <row r="2" spans="1:15" s="128" customFormat="1" ht="17.5" x14ac:dyDescent="0.35">
      <c r="A2" s="127"/>
      <c r="B2" s="246"/>
      <c r="C2" s="247"/>
      <c r="D2" s="247"/>
      <c r="E2" s="247"/>
      <c r="F2" s="248"/>
      <c r="G2" s="249"/>
      <c r="H2" s="238"/>
      <c r="I2" s="238"/>
      <c r="J2" s="238"/>
      <c r="K2" s="238"/>
      <c r="L2" s="238"/>
      <c r="M2" s="238"/>
      <c r="N2" s="238"/>
      <c r="O2" s="238"/>
    </row>
    <row r="3" spans="1:15" s="128" customFormat="1" ht="18" customHeight="1" x14ac:dyDescent="0.4">
      <c r="A3" s="127"/>
      <c r="B3" s="250" t="s">
        <v>7</v>
      </c>
      <c r="C3" s="251"/>
      <c r="D3" s="251"/>
      <c r="E3" s="252"/>
      <c r="F3" s="252"/>
      <c r="G3" s="253"/>
      <c r="H3" s="239"/>
      <c r="I3" s="239"/>
      <c r="J3" s="239"/>
      <c r="K3" s="239"/>
      <c r="L3" s="239"/>
      <c r="M3" s="239"/>
      <c r="N3" s="239"/>
      <c r="O3" s="239"/>
    </row>
    <row r="4" spans="1:15" s="128" customFormat="1" ht="18" customHeight="1" x14ac:dyDescent="0.4">
      <c r="A4" s="127"/>
      <c r="B4" s="250"/>
      <c r="C4" s="251"/>
      <c r="D4" s="254"/>
      <c r="E4" s="255"/>
      <c r="F4" s="256"/>
      <c r="G4" s="257"/>
      <c r="H4" s="240"/>
      <c r="I4" s="240"/>
      <c r="J4" s="240"/>
      <c r="K4" s="240"/>
      <c r="L4" s="240"/>
      <c r="M4" s="240"/>
      <c r="N4" s="240"/>
      <c r="O4" s="240"/>
    </row>
    <row r="5" spans="1:15" s="128" customFormat="1" ht="18" customHeight="1" x14ac:dyDescent="0.4">
      <c r="A5" s="127"/>
      <c r="B5" s="250" t="str">
        <f>'Bill 1 - P&amp;G'!B3</f>
        <v>CONSTRUCTION OF 35m ET TOWER AT NONYANE SUBSTATION</v>
      </c>
      <c r="C5" s="251"/>
      <c r="D5" s="254"/>
      <c r="E5" s="255"/>
      <c r="F5" s="256"/>
      <c r="G5" s="257"/>
      <c r="H5" s="240"/>
      <c r="I5" s="240"/>
      <c r="J5" s="240"/>
      <c r="K5" s="240"/>
      <c r="L5" s="240"/>
      <c r="M5" s="240"/>
      <c r="N5" s="240"/>
      <c r="O5" s="240"/>
    </row>
    <row r="6" spans="1:15" s="128" customFormat="1" ht="18" customHeight="1" thickBot="1" x14ac:dyDescent="0.45">
      <c r="A6" s="127"/>
      <c r="B6" s="258" t="s">
        <v>20</v>
      </c>
      <c r="C6" s="259"/>
      <c r="D6" s="260"/>
      <c r="E6" s="261"/>
      <c r="F6" s="262"/>
      <c r="G6" s="263"/>
      <c r="H6" s="240"/>
      <c r="I6" s="240"/>
      <c r="J6" s="240"/>
      <c r="K6" s="240"/>
      <c r="L6" s="240"/>
      <c r="M6" s="240"/>
      <c r="N6" s="240"/>
      <c r="O6" s="240"/>
    </row>
    <row r="7" spans="1:15" s="241" customFormat="1" ht="33" customHeight="1" x14ac:dyDescent="0.3">
      <c r="B7" s="264" t="s">
        <v>0</v>
      </c>
      <c r="C7" s="265" t="s">
        <v>6</v>
      </c>
      <c r="D7" s="264" t="s">
        <v>1</v>
      </c>
      <c r="E7" s="264" t="s">
        <v>2</v>
      </c>
      <c r="F7" s="266" t="s">
        <v>3</v>
      </c>
      <c r="G7" s="267" t="s">
        <v>4</v>
      </c>
    </row>
    <row r="8" spans="1:15" x14ac:dyDescent="0.3">
      <c r="B8" s="268"/>
      <c r="C8" s="269"/>
      <c r="D8" s="270"/>
      <c r="E8" s="270"/>
      <c r="F8" s="271"/>
      <c r="G8" s="272"/>
    </row>
    <row r="9" spans="1:15" s="244" customFormat="1" ht="18" x14ac:dyDescent="0.4">
      <c r="B9" s="273"/>
      <c r="C9" s="274" t="s">
        <v>61</v>
      </c>
      <c r="D9" s="275"/>
      <c r="E9" s="275"/>
      <c r="F9" s="276"/>
      <c r="G9" s="277"/>
    </row>
    <row r="10" spans="1:15" x14ac:dyDescent="0.3">
      <c r="B10" s="268"/>
      <c r="C10" s="269"/>
      <c r="D10" s="270"/>
      <c r="E10" s="270"/>
      <c r="F10" s="278"/>
      <c r="G10" s="279"/>
    </row>
    <row r="11" spans="1:15" x14ac:dyDescent="0.3">
      <c r="B11" s="280"/>
      <c r="C11" s="281" t="s">
        <v>24</v>
      </c>
      <c r="D11" s="270"/>
      <c r="E11" s="270"/>
      <c r="F11" s="278"/>
      <c r="G11" s="279"/>
    </row>
    <row r="12" spans="1:15" ht="42" x14ac:dyDescent="0.3">
      <c r="B12" s="282"/>
      <c r="C12" s="283" t="s">
        <v>38</v>
      </c>
      <c r="D12" s="284"/>
      <c r="E12" s="284"/>
      <c r="F12" s="278"/>
      <c r="G12" s="279"/>
    </row>
    <row r="13" spans="1:15" ht="56" x14ac:dyDescent="0.3">
      <c r="B13" s="282"/>
      <c r="C13" s="283" t="s">
        <v>39</v>
      </c>
      <c r="D13" s="284"/>
      <c r="E13" s="284"/>
      <c r="F13" s="278"/>
      <c r="G13" s="279"/>
    </row>
    <row r="14" spans="1:15" x14ac:dyDescent="0.3">
      <c r="B14" s="282"/>
      <c r="C14" s="283"/>
      <c r="D14" s="284"/>
      <c r="E14" s="284"/>
      <c r="F14" s="278"/>
      <c r="G14" s="279"/>
    </row>
    <row r="15" spans="1:15" ht="28" x14ac:dyDescent="0.3">
      <c r="B15" s="282"/>
      <c r="C15" s="283" t="s">
        <v>40</v>
      </c>
      <c r="D15" s="284"/>
      <c r="E15" s="284"/>
      <c r="F15" s="278"/>
      <c r="G15" s="279"/>
    </row>
    <row r="16" spans="1:15" x14ac:dyDescent="0.3">
      <c r="B16" s="282"/>
      <c r="C16" s="283"/>
      <c r="D16" s="284"/>
      <c r="E16" s="284"/>
      <c r="F16" s="278"/>
      <c r="G16" s="279"/>
    </row>
    <row r="17" spans="2:7" ht="28" x14ac:dyDescent="0.3">
      <c r="B17" s="282"/>
      <c r="C17" s="283" t="s">
        <v>41</v>
      </c>
      <c r="D17" s="284"/>
      <c r="E17" s="284"/>
      <c r="F17" s="278"/>
      <c r="G17" s="279"/>
    </row>
    <row r="18" spans="2:7" x14ac:dyDescent="0.3">
      <c r="B18" s="282"/>
      <c r="C18" s="283"/>
      <c r="D18" s="284"/>
      <c r="E18" s="284"/>
      <c r="F18" s="278"/>
      <c r="G18" s="279"/>
    </row>
    <row r="19" spans="2:7" ht="56" x14ac:dyDescent="0.3">
      <c r="B19" s="282"/>
      <c r="C19" s="283" t="s">
        <v>42</v>
      </c>
      <c r="D19" s="284"/>
      <c r="E19" s="284"/>
      <c r="F19" s="278"/>
      <c r="G19" s="279"/>
    </row>
    <row r="20" spans="2:7" x14ac:dyDescent="0.3">
      <c r="B20" s="282"/>
      <c r="C20" s="283"/>
      <c r="D20" s="284"/>
      <c r="E20" s="284"/>
      <c r="F20" s="278"/>
      <c r="G20" s="279"/>
    </row>
    <row r="21" spans="2:7" ht="28" x14ac:dyDescent="0.3">
      <c r="B21" s="282"/>
      <c r="C21" s="283" t="s">
        <v>43</v>
      </c>
      <c r="D21" s="284"/>
      <c r="E21" s="284"/>
      <c r="F21" s="278"/>
      <c r="G21" s="279"/>
    </row>
    <row r="22" spans="2:7" x14ac:dyDescent="0.3">
      <c r="B22" s="282"/>
      <c r="C22" s="269"/>
      <c r="D22" s="284"/>
      <c r="E22" s="284"/>
      <c r="F22" s="278"/>
      <c r="G22" s="279"/>
    </row>
    <row r="23" spans="2:7" x14ac:dyDescent="0.3">
      <c r="B23" s="282"/>
      <c r="C23" s="285" t="s">
        <v>44</v>
      </c>
      <c r="D23" s="284"/>
      <c r="E23" s="284"/>
      <c r="F23" s="278"/>
      <c r="G23" s="279"/>
    </row>
    <row r="24" spans="2:7" x14ac:dyDescent="0.3">
      <c r="B24" s="282"/>
      <c r="C24" s="269"/>
      <c r="D24" s="284"/>
      <c r="E24" s="284"/>
      <c r="F24" s="278"/>
      <c r="G24" s="279"/>
    </row>
    <row r="25" spans="2:7" x14ac:dyDescent="0.3">
      <c r="B25" s="282"/>
      <c r="C25" s="286" t="s">
        <v>45</v>
      </c>
      <c r="D25" s="284"/>
      <c r="E25" s="284"/>
      <c r="F25" s="278"/>
      <c r="G25" s="279"/>
    </row>
    <row r="26" spans="2:7" ht="15" customHeight="1" x14ac:dyDescent="0.3">
      <c r="B26" s="270"/>
      <c r="C26" s="269"/>
      <c r="D26" s="270"/>
      <c r="E26" s="270"/>
      <c r="F26" s="278"/>
      <c r="G26" s="279"/>
    </row>
    <row r="27" spans="2:7" ht="41.25" customHeight="1" x14ac:dyDescent="0.3">
      <c r="B27" s="287">
        <f>B26+1</f>
        <v>1</v>
      </c>
      <c r="C27" s="269" t="s">
        <v>46</v>
      </c>
      <c r="D27" s="287" t="s">
        <v>47</v>
      </c>
      <c r="E27" s="287">
        <v>81</v>
      </c>
      <c r="F27" s="66"/>
      <c r="G27" s="294">
        <f>E27*F27</f>
        <v>0</v>
      </c>
    </row>
    <row r="28" spans="2:7" x14ac:dyDescent="0.3">
      <c r="B28" s="270"/>
      <c r="C28" s="269"/>
      <c r="D28" s="270"/>
      <c r="E28" s="270"/>
      <c r="F28" s="6"/>
      <c r="G28" s="279"/>
    </row>
    <row r="29" spans="2:7" ht="28" x14ac:dyDescent="0.3">
      <c r="B29" s="270">
        <f>B27+1</f>
        <v>2</v>
      </c>
      <c r="C29" s="269" t="s">
        <v>48</v>
      </c>
      <c r="D29" s="287" t="s">
        <v>47</v>
      </c>
      <c r="E29" s="287">
        <v>64</v>
      </c>
      <c r="F29" s="66"/>
      <c r="G29" s="294">
        <f>E29*F29</f>
        <v>0</v>
      </c>
    </row>
    <row r="30" spans="2:7" x14ac:dyDescent="0.3">
      <c r="B30" s="270"/>
      <c r="C30" s="269"/>
      <c r="D30" s="270"/>
      <c r="E30" s="270"/>
      <c r="F30" s="6"/>
      <c r="G30" s="279"/>
    </row>
    <row r="31" spans="2:7" x14ac:dyDescent="0.3">
      <c r="B31" s="270"/>
      <c r="C31" s="285" t="s">
        <v>50</v>
      </c>
      <c r="D31" s="270"/>
      <c r="E31" s="270"/>
      <c r="F31" s="6"/>
      <c r="G31" s="279"/>
    </row>
    <row r="32" spans="2:7" x14ac:dyDescent="0.3">
      <c r="B32" s="270"/>
      <c r="C32" s="269"/>
      <c r="D32" s="270"/>
      <c r="E32" s="270"/>
      <c r="F32" s="6"/>
      <c r="G32" s="279"/>
    </row>
    <row r="33" spans="2:7" ht="31.5" customHeight="1" x14ac:dyDescent="0.3">
      <c r="B33" s="270"/>
      <c r="C33" s="286" t="s">
        <v>126</v>
      </c>
      <c r="D33" s="270"/>
      <c r="E33" s="270"/>
      <c r="F33" s="6"/>
      <c r="G33" s="279"/>
    </row>
    <row r="34" spans="2:7" x14ac:dyDescent="0.3">
      <c r="B34" s="270"/>
      <c r="C34" s="269"/>
      <c r="D34" s="270"/>
      <c r="E34" s="270"/>
      <c r="F34" s="6"/>
      <c r="G34" s="279"/>
    </row>
    <row r="35" spans="2:7" x14ac:dyDescent="0.3">
      <c r="B35" s="270">
        <f>B29+1</f>
        <v>3</v>
      </c>
      <c r="C35" s="269" t="s">
        <v>51</v>
      </c>
      <c r="D35" s="270" t="s">
        <v>49</v>
      </c>
      <c r="E35" s="270">
        <v>45.44</v>
      </c>
      <c r="F35" s="6"/>
      <c r="G35" s="279">
        <f>E35*F35</f>
        <v>0</v>
      </c>
    </row>
    <row r="36" spans="2:7" x14ac:dyDescent="0.3">
      <c r="B36" s="270"/>
      <c r="C36" s="269"/>
      <c r="D36" s="270"/>
      <c r="E36" s="270"/>
      <c r="F36" s="6"/>
      <c r="G36" s="279"/>
    </row>
    <row r="37" spans="2:7" x14ac:dyDescent="0.3">
      <c r="B37" s="270"/>
      <c r="C37" s="286" t="s">
        <v>52</v>
      </c>
      <c r="D37" s="270"/>
      <c r="E37" s="270"/>
      <c r="F37" s="6"/>
      <c r="G37" s="279"/>
    </row>
    <row r="38" spans="2:7" x14ac:dyDescent="0.3">
      <c r="B38" s="270"/>
      <c r="C38" s="269"/>
      <c r="D38" s="270"/>
      <c r="E38" s="270"/>
      <c r="F38" s="6"/>
      <c r="G38" s="279"/>
    </row>
    <row r="39" spans="2:7" x14ac:dyDescent="0.3">
      <c r="B39" s="270">
        <f>B35+1</f>
        <v>4</v>
      </c>
      <c r="C39" s="269" t="s">
        <v>53</v>
      </c>
      <c r="D39" s="270" t="s">
        <v>49</v>
      </c>
      <c r="E39" s="270">
        <v>30</v>
      </c>
      <c r="F39" s="6"/>
      <c r="G39" s="279">
        <f>E39*F39</f>
        <v>0</v>
      </c>
    </row>
    <row r="40" spans="2:7" ht="10.5" customHeight="1" x14ac:dyDescent="0.3">
      <c r="B40" s="270"/>
      <c r="C40" s="269"/>
      <c r="D40" s="270"/>
      <c r="E40" s="270"/>
      <c r="F40" s="6"/>
      <c r="G40" s="279"/>
    </row>
    <row r="41" spans="2:7" x14ac:dyDescent="0.3">
      <c r="B41" s="270">
        <f>B39+1</f>
        <v>5</v>
      </c>
      <c r="C41" s="269" t="s">
        <v>54</v>
      </c>
      <c r="D41" s="270" t="s">
        <v>49</v>
      </c>
      <c r="E41" s="270">
        <v>10</v>
      </c>
      <c r="F41" s="6"/>
      <c r="G41" s="279">
        <f>E41*F41</f>
        <v>0</v>
      </c>
    </row>
    <row r="42" spans="2:7" x14ac:dyDescent="0.3">
      <c r="B42" s="270"/>
      <c r="C42" s="269"/>
      <c r="D42" s="270"/>
      <c r="E42" s="270"/>
      <c r="F42" s="6"/>
      <c r="G42" s="279"/>
    </row>
    <row r="43" spans="2:7" x14ac:dyDescent="0.3">
      <c r="B43" s="270"/>
      <c r="C43" s="2" t="s">
        <v>55</v>
      </c>
      <c r="D43" s="270"/>
      <c r="E43" s="270"/>
      <c r="F43" s="6"/>
      <c r="G43" s="279"/>
    </row>
    <row r="44" spans="2:7" x14ac:dyDescent="0.3">
      <c r="B44" s="270"/>
      <c r="C44" s="1"/>
      <c r="D44" s="270"/>
      <c r="E44" s="270"/>
      <c r="F44" s="6"/>
      <c r="G44" s="279"/>
    </row>
    <row r="45" spans="2:7" x14ac:dyDescent="0.3">
      <c r="B45" s="288"/>
      <c r="C45" s="5" t="s">
        <v>156</v>
      </c>
      <c r="D45" s="288"/>
      <c r="E45" s="288"/>
      <c r="F45" s="6"/>
      <c r="G45" s="279"/>
    </row>
    <row r="46" spans="2:7" x14ac:dyDescent="0.3">
      <c r="B46" s="288"/>
      <c r="C46" s="1"/>
      <c r="D46" s="288"/>
      <c r="E46" s="288"/>
      <c r="F46" s="6"/>
      <c r="G46" s="279"/>
    </row>
    <row r="47" spans="2:7" x14ac:dyDescent="0.3">
      <c r="B47" s="270">
        <f>B41+1</f>
        <v>6</v>
      </c>
      <c r="C47" s="1" t="s">
        <v>127</v>
      </c>
      <c r="D47" s="270" t="s">
        <v>49</v>
      </c>
      <c r="E47" s="270">
        <v>1</v>
      </c>
      <c r="F47" s="6"/>
      <c r="G47" s="279">
        <f>E47*F47</f>
        <v>0</v>
      </c>
    </row>
    <row r="48" spans="2:7" x14ac:dyDescent="0.3">
      <c r="B48" s="270"/>
      <c r="C48" s="1"/>
      <c r="D48" s="270"/>
      <c r="E48" s="270"/>
      <c r="F48" s="6"/>
      <c r="G48" s="279"/>
    </row>
    <row r="49" spans="2:7" x14ac:dyDescent="0.3">
      <c r="B49" s="284"/>
      <c r="C49" s="5" t="s">
        <v>60</v>
      </c>
      <c r="D49" s="284"/>
      <c r="E49" s="284"/>
      <c r="F49" s="6"/>
      <c r="G49" s="279"/>
    </row>
    <row r="50" spans="2:7" x14ac:dyDescent="0.3">
      <c r="B50" s="284"/>
      <c r="C50" s="1"/>
      <c r="D50" s="284"/>
      <c r="E50" s="284"/>
      <c r="F50" s="6"/>
      <c r="G50" s="279"/>
    </row>
    <row r="51" spans="2:7" ht="28" x14ac:dyDescent="0.3">
      <c r="B51" s="289">
        <f>B47+1</f>
        <v>7</v>
      </c>
      <c r="C51" s="1" t="s">
        <v>159</v>
      </c>
      <c r="D51" s="289" t="s">
        <v>47</v>
      </c>
      <c r="E51" s="289">
        <v>64</v>
      </c>
      <c r="F51" s="66"/>
      <c r="G51" s="294">
        <f>E51*F51</f>
        <v>0</v>
      </c>
    </row>
    <row r="52" spans="2:7" x14ac:dyDescent="0.3">
      <c r="B52" s="284"/>
      <c r="C52" s="1"/>
      <c r="D52" s="284"/>
      <c r="E52" s="284"/>
      <c r="F52" s="6"/>
      <c r="G52" s="279"/>
    </row>
    <row r="53" spans="2:7" x14ac:dyDescent="0.3">
      <c r="B53" s="270"/>
      <c r="C53" s="2" t="s">
        <v>56</v>
      </c>
      <c r="D53" s="270"/>
      <c r="E53" s="270"/>
      <c r="F53" s="6"/>
      <c r="G53" s="279"/>
    </row>
    <row r="54" spans="2:7" x14ac:dyDescent="0.3">
      <c r="B54" s="270"/>
      <c r="C54" s="1"/>
      <c r="D54" s="270"/>
      <c r="E54" s="270"/>
      <c r="F54" s="6"/>
      <c r="G54" s="279"/>
    </row>
    <row r="55" spans="2:7" x14ac:dyDescent="0.3">
      <c r="B55" s="270"/>
      <c r="C55" s="5" t="s">
        <v>57</v>
      </c>
      <c r="D55" s="270"/>
      <c r="E55" s="270"/>
      <c r="F55" s="6"/>
      <c r="G55" s="279"/>
    </row>
    <row r="56" spans="2:7" x14ac:dyDescent="0.3">
      <c r="B56" s="270"/>
      <c r="C56" s="1"/>
      <c r="D56" s="270"/>
      <c r="E56" s="270"/>
      <c r="F56" s="6"/>
      <c r="G56" s="279"/>
    </row>
    <row r="57" spans="2:7" ht="30.75" customHeight="1" x14ac:dyDescent="0.3">
      <c r="B57" s="287">
        <f>B51+1</f>
        <v>8</v>
      </c>
      <c r="C57" s="1" t="s">
        <v>158</v>
      </c>
      <c r="D57" s="287" t="s">
        <v>49</v>
      </c>
      <c r="E57" s="287">
        <v>8</v>
      </c>
      <c r="F57" s="66"/>
      <c r="G57" s="294">
        <f>E57*F57</f>
        <v>0</v>
      </c>
    </row>
    <row r="58" spans="2:7" x14ac:dyDescent="0.3">
      <c r="B58" s="270"/>
      <c r="C58" s="1"/>
      <c r="D58" s="270"/>
      <c r="E58" s="270"/>
      <c r="F58" s="6"/>
      <c r="G58" s="279"/>
    </row>
    <row r="59" spans="2:7" x14ac:dyDescent="0.3">
      <c r="B59" s="284"/>
      <c r="C59" s="5" t="s">
        <v>58</v>
      </c>
      <c r="D59" s="284"/>
      <c r="E59" s="284"/>
      <c r="F59" s="6"/>
      <c r="G59" s="279"/>
    </row>
    <row r="60" spans="2:7" x14ac:dyDescent="0.3">
      <c r="B60" s="284"/>
      <c r="C60" s="1"/>
      <c r="D60" s="284"/>
      <c r="E60" s="284"/>
      <c r="F60" s="6"/>
      <c r="G60" s="279"/>
    </row>
    <row r="61" spans="2:7" x14ac:dyDescent="0.3">
      <c r="B61" s="284">
        <f>B57+1</f>
        <v>9</v>
      </c>
      <c r="C61" s="1" t="s">
        <v>59</v>
      </c>
      <c r="D61" s="284" t="s">
        <v>99</v>
      </c>
      <c r="E61" s="284">
        <v>3</v>
      </c>
      <c r="F61" s="6"/>
      <c r="G61" s="279">
        <f>E61*F61</f>
        <v>0</v>
      </c>
    </row>
    <row r="62" spans="2:7" x14ac:dyDescent="0.3">
      <c r="B62" s="284"/>
      <c r="C62" s="1"/>
      <c r="D62" s="284"/>
      <c r="E62" s="284"/>
      <c r="F62" s="6"/>
      <c r="G62" s="279"/>
    </row>
    <row r="63" spans="2:7" x14ac:dyDescent="0.3">
      <c r="B63" s="270"/>
      <c r="C63" s="269"/>
      <c r="D63" s="270"/>
      <c r="E63" s="270"/>
      <c r="F63" s="278"/>
      <c r="G63" s="295"/>
    </row>
    <row r="64" spans="2:7" x14ac:dyDescent="0.3">
      <c r="B64" s="268"/>
      <c r="C64" s="269"/>
      <c r="D64" s="270"/>
      <c r="E64" s="270"/>
      <c r="F64" s="278"/>
      <c r="G64" s="279"/>
    </row>
    <row r="65" spans="2:7" ht="14.5" thickBot="1" x14ac:dyDescent="0.35">
      <c r="B65" s="268"/>
      <c r="C65" s="290" t="s">
        <v>5</v>
      </c>
      <c r="D65" s="270"/>
      <c r="E65" s="270"/>
      <c r="F65" s="278"/>
      <c r="G65" s="296">
        <f>SUM(G27:G61)</f>
        <v>0</v>
      </c>
    </row>
    <row r="66" spans="2:7" ht="14.5" thickTop="1" x14ac:dyDescent="0.3">
      <c r="B66" s="291"/>
      <c r="C66" s="292"/>
      <c r="D66" s="293"/>
      <c r="E66" s="293"/>
      <c r="F66" s="298"/>
      <c r="G66" s="297"/>
    </row>
    <row r="67" spans="2:7" s="4" customFormat="1" x14ac:dyDescent="0.3">
      <c r="C67" s="236"/>
      <c r="D67" s="237"/>
      <c r="E67" s="237"/>
      <c r="F67" s="3"/>
      <c r="G67" s="3"/>
    </row>
    <row r="68" spans="2:7" s="4" customFormat="1" x14ac:dyDescent="0.3">
      <c r="C68" s="236"/>
      <c r="D68" s="237"/>
      <c r="E68" s="237"/>
      <c r="F68" s="3"/>
      <c r="G68" s="3"/>
    </row>
    <row r="69" spans="2:7" s="4" customFormat="1" x14ac:dyDescent="0.3">
      <c r="C69" s="236"/>
      <c r="D69" s="237"/>
    </row>
    <row r="70" spans="2:7" s="4" customFormat="1" x14ac:dyDescent="0.3">
      <c r="C70" s="236"/>
      <c r="D70" s="237"/>
    </row>
    <row r="71" spans="2:7" s="4" customFormat="1" x14ac:dyDescent="0.3">
      <c r="C71" s="236"/>
      <c r="D71" s="237"/>
    </row>
    <row r="72" spans="2:7" s="4" customFormat="1" x14ac:dyDescent="0.3">
      <c r="C72" s="236"/>
      <c r="D72" s="237"/>
    </row>
    <row r="73" spans="2:7" s="4" customFormat="1" x14ac:dyDescent="0.3">
      <c r="C73" s="236"/>
      <c r="D73" s="237"/>
    </row>
    <row r="74" spans="2:7" s="4" customFormat="1" x14ac:dyDescent="0.3">
      <c r="C74" s="236"/>
      <c r="D74" s="237"/>
    </row>
    <row r="75" spans="2:7" s="4" customFormat="1" x14ac:dyDescent="0.3">
      <c r="C75" s="236"/>
      <c r="D75" s="237"/>
    </row>
    <row r="76" spans="2:7" s="4" customFormat="1" x14ac:dyDescent="0.3">
      <c r="C76" s="236"/>
      <c r="D76" s="237"/>
    </row>
    <row r="77" spans="2:7" s="4" customFormat="1" x14ac:dyDescent="0.3">
      <c r="C77" s="236"/>
      <c r="D77" s="237"/>
    </row>
    <row r="78" spans="2:7" s="4" customFormat="1" x14ac:dyDescent="0.3">
      <c r="C78" s="236"/>
      <c r="D78" s="237"/>
    </row>
    <row r="79" spans="2:7" s="4" customFormat="1" x14ac:dyDescent="0.3">
      <c r="C79" s="236"/>
      <c r="D79" s="237"/>
    </row>
    <row r="80" spans="2:7" s="4" customFormat="1" x14ac:dyDescent="0.3">
      <c r="C80" s="236"/>
      <c r="D80" s="237"/>
    </row>
    <row r="81" spans="3:4" s="4" customFormat="1" x14ac:dyDescent="0.3">
      <c r="C81" s="236"/>
      <c r="D81" s="237"/>
    </row>
    <row r="82" spans="3:4" s="4" customFormat="1" x14ac:dyDescent="0.3">
      <c r="C82" s="236"/>
      <c r="D82" s="237"/>
    </row>
    <row r="83" spans="3:4" s="4" customFormat="1" x14ac:dyDescent="0.3">
      <c r="C83" s="236"/>
      <c r="D83" s="237"/>
    </row>
    <row r="84" spans="3:4" s="4" customFormat="1" x14ac:dyDescent="0.3">
      <c r="C84" s="236"/>
      <c r="D84" s="237"/>
    </row>
    <row r="85" spans="3:4" s="4" customFormat="1" x14ac:dyDescent="0.3">
      <c r="C85" s="236"/>
      <c r="D85" s="237"/>
    </row>
    <row r="86" spans="3:4" s="4" customFormat="1" x14ac:dyDescent="0.3">
      <c r="C86" s="236"/>
      <c r="D86" s="237"/>
    </row>
    <row r="87" spans="3:4" s="4" customFormat="1" x14ac:dyDescent="0.3">
      <c r="C87" s="236"/>
      <c r="D87" s="237"/>
    </row>
    <row r="88" spans="3:4" s="4" customFormat="1" x14ac:dyDescent="0.3">
      <c r="C88" s="236"/>
      <c r="D88" s="237"/>
    </row>
    <row r="89" spans="3:4" s="4" customFormat="1" x14ac:dyDescent="0.3">
      <c r="C89" s="236"/>
      <c r="D89" s="237"/>
    </row>
    <row r="90" spans="3:4" s="4" customFormat="1" x14ac:dyDescent="0.3">
      <c r="C90" s="236"/>
      <c r="D90" s="237"/>
    </row>
    <row r="91" spans="3:4" s="4" customFormat="1" x14ac:dyDescent="0.3">
      <c r="C91" s="236"/>
      <c r="D91" s="237"/>
    </row>
    <row r="92" spans="3:4" s="4" customFormat="1" x14ac:dyDescent="0.3">
      <c r="C92" s="236"/>
      <c r="D92" s="237"/>
    </row>
    <row r="93" spans="3:4" s="4" customFormat="1" x14ac:dyDescent="0.3">
      <c r="C93" s="236"/>
      <c r="D93" s="237"/>
    </row>
    <row r="94" spans="3:4" s="4" customFormat="1" x14ac:dyDescent="0.3">
      <c r="C94" s="236"/>
      <c r="D94" s="237"/>
    </row>
    <row r="95" spans="3:4" s="4" customFormat="1" x14ac:dyDescent="0.3">
      <c r="C95" s="236"/>
      <c r="D95" s="237"/>
    </row>
    <row r="96" spans="3:4" s="4" customFormat="1" x14ac:dyDescent="0.3">
      <c r="C96" s="236"/>
      <c r="D96" s="237"/>
    </row>
    <row r="97" spans="3:4" s="4" customFormat="1" x14ac:dyDescent="0.3">
      <c r="C97" s="236"/>
      <c r="D97" s="237"/>
    </row>
    <row r="98" spans="3:4" s="4" customFormat="1" x14ac:dyDescent="0.3">
      <c r="C98" s="236"/>
      <c r="D98" s="237"/>
    </row>
    <row r="99" spans="3:4" s="4" customFormat="1" x14ac:dyDescent="0.3">
      <c r="C99" s="236"/>
      <c r="D99" s="237"/>
    </row>
    <row r="100" spans="3:4" s="4" customFormat="1" x14ac:dyDescent="0.3">
      <c r="C100" s="236"/>
      <c r="D100" s="237"/>
    </row>
    <row r="101" spans="3:4" s="4" customFormat="1" x14ac:dyDescent="0.3">
      <c r="C101" s="236"/>
      <c r="D101" s="237"/>
    </row>
    <row r="102" spans="3:4" s="4" customFormat="1" x14ac:dyDescent="0.3">
      <c r="C102" s="236"/>
      <c r="D102" s="237"/>
    </row>
    <row r="103" spans="3:4" s="4" customFormat="1" x14ac:dyDescent="0.3">
      <c r="C103" s="236"/>
      <c r="D103" s="237"/>
    </row>
    <row r="104" spans="3:4" s="4" customFormat="1" x14ac:dyDescent="0.3">
      <c r="C104" s="236"/>
      <c r="D104" s="237"/>
    </row>
    <row r="105" spans="3:4" s="4" customFormat="1" x14ac:dyDescent="0.3">
      <c r="C105" s="236"/>
      <c r="D105" s="237"/>
    </row>
    <row r="106" spans="3:4" s="4" customFormat="1" x14ac:dyDescent="0.3">
      <c r="C106" s="236"/>
      <c r="D106" s="237"/>
    </row>
    <row r="107" spans="3:4" s="4" customFormat="1" x14ac:dyDescent="0.3">
      <c r="C107" s="236"/>
      <c r="D107" s="237"/>
    </row>
    <row r="108" spans="3:4" s="4" customFormat="1" x14ac:dyDescent="0.3">
      <c r="C108" s="236"/>
      <c r="D108" s="237"/>
    </row>
    <row r="109" spans="3:4" s="4" customFormat="1" x14ac:dyDescent="0.3">
      <c r="C109" s="236"/>
      <c r="D109" s="237"/>
    </row>
    <row r="110" spans="3:4" s="4" customFormat="1" x14ac:dyDescent="0.3">
      <c r="C110" s="236"/>
      <c r="D110" s="237"/>
    </row>
    <row r="111" spans="3:4" s="4" customFormat="1" x14ac:dyDescent="0.3">
      <c r="C111" s="236"/>
      <c r="D111" s="237"/>
    </row>
    <row r="112" spans="3:4" s="4" customFormat="1" x14ac:dyDescent="0.3">
      <c r="C112" s="236"/>
      <c r="D112" s="237"/>
    </row>
    <row r="113" spans="3:4" s="4" customFormat="1" x14ac:dyDescent="0.3">
      <c r="C113" s="236"/>
      <c r="D113" s="237"/>
    </row>
    <row r="114" spans="3:4" s="4" customFormat="1" x14ac:dyDescent="0.3">
      <c r="C114" s="236"/>
      <c r="D114" s="237"/>
    </row>
    <row r="115" spans="3:4" s="4" customFormat="1" x14ac:dyDescent="0.3">
      <c r="C115" s="236"/>
      <c r="D115" s="237"/>
    </row>
    <row r="116" spans="3:4" s="4" customFormat="1" x14ac:dyDescent="0.3">
      <c r="C116" s="236"/>
      <c r="D116" s="237"/>
    </row>
    <row r="117" spans="3:4" s="4" customFormat="1" x14ac:dyDescent="0.3">
      <c r="C117" s="236"/>
      <c r="D117" s="237"/>
    </row>
    <row r="118" spans="3:4" s="4" customFormat="1" x14ac:dyDescent="0.3">
      <c r="C118" s="236"/>
      <c r="D118" s="237"/>
    </row>
    <row r="119" spans="3:4" s="4" customFormat="1" x14ac:dyDescent="0.3">
      <c r="C119" s="236"/>
      <c r="D119" s="237"/>
    </row>
    <row r="120" spans="3:4" s="4" customFormat="1" x14ac:dyDescent="0.3">
      <c r="C120" s="236"/>
      <c r="D120" s="237"/>
    </row>
    <row r="121" spans="3:4" s="4" customFormat="1" x14ac:dyDescent="0.3">
      <c r="C121" s="236"/>
      <c r="D121" s="237"/>
    </row>
    <row r="122" spans="3:4" s="4" customFormat="1" x14ac:dyDescent="0.3">
      <c r="C122" s="236"/>
      <c r="D122" s="237"/>
    </row>
    <row r="123" spans="3:4" s="4" customFormat="1" x14ac:dyDescent="0.3">
      <c r="C123" s="236"/>
      <c r="D123" s="237"/>
    </row>
    <row r="124" spans="3:4" s="4" customFormat="1" x14ac:dyDescent="0.3">
      <c r="C124" s="236"/>
      <c r="D124" s="237"/>
    </row>
    <row r="125" spans="3:4" s="4" customFormat="1" x14ac:dyDescent="0.3">
      <c r="C125" s="236"/>
      <c r="D125" s="237"/>
    </row>
    <row r="126" spans="3:4" s="4" customFormat="1" x14ac:dyDescent="0.3">
      <c r="C126" s="236"/>
      <c r="D126" s="237"/>
    </row>
    <row r="127" spans="3:4" s="4" customFormat="1" x14ac:dyDescent="0.3">
      <c r="C127" s="236"/>
      <c r="D127" s="237"/>
    </row>
    <row r="128" spans="3:4" s="4" customFormat="1" x14ac:dyDescent="0.3">
      <c r="C128" s="236"/>
      <c r="D128" s="237"/>
    </row>
    <row r="129" spans="3:4" s="4" customFormat="1" x14ac:dyDescent="0.3">
      <c r="C129" s="236"/>
      <c r="D129" s="237"/>
    </row>
    <row r="130" spans="3:4" s="4" customFormat="1" x14ac:dyDescent="0.3">
      <c r="C130" s="236"/>
      <c r="D130" s="237"/>
    </row>
    <row r="131" spans="3:4" s="4" customFormat="1" x14ac:dyDescent="0.3">
      <c r="C131" s="236"/>
      <c r="D131" s="237"/>
    </row>
    <row r="132" spans="3:4" s="4" customFormat="1" x14ac:dyDescent="0.3">
      <c r="C132" s="236"/>
      <c r="D132" s="237"/>
    </row>
    <row r="133" spans="3:4" s="4" customFormat="1" x14ac:dyDescent="0.3">
      <c r="C133" s="236"/>
      <c r="D133" s="237"/>
    </row>
    <row r="134" spans="3:4" s="4" customFormat="1" x14ac:dyDescent="0.3">
      <c r="C134" s="236"/>
      <c r="D134" s="237"/>
    </row>
    <row r="135" spans="3:4" s="4" customFormat="1" x14ac:dyDescent="0.3">
      <c r="C135" s="236"/>
      <c r="D135" s="237"/>
    </row>
    <row r="136" spans="3:4" s="4" customFormat="1" x14ac:dyDescent="0.3">
      <c r="C136" s="236"/>
      <c r="D136" s="237"/>
    </row>
    <row r="137" spans="3:4" s="4" customFormat="1" x14ac:dyDescent="0.3">
      <c r="C137" s="236"/>
      <c r="D137" s="237"/>
    </row>
    <row r="138" spans="3:4" s="4" customFormat="1" x14ac:dyDescent="0.3">
      <c r="C138" s="236"/>
      <c r="D138" s="237"/>
    </row>
    <row r="139" spans="3:4" s="4" customFormat="1" x14ac:dyDescent="0.3">
      <c r="C139" s="236"/>
      <c r="D139" s="237"/>
    </row>
    <row r="140" spans="3:4" s="4" customFormat="1" x14ac:dyDescent="0.3">
      <c r="C140" s="236"/>
      <c r="D140" s="237"/>
    </row>
    <row r="141" spans="3:4" s="4" customFormat="1" x14ac:dyDescent="0.3">
      <c r="C141" s="236"/>
      <c r="D141" s="237"/>
    </row>
    <row r="142" spans="3:4" s="4" customFormat="1" x14ac:dyDescent="0.3">
      <c r="C142" s="236"/>
      <c r="D142" s="237"/>
    </row>
    <row r="143" spans="3:4" s="4" customFormat="1" x14ac:dyDescent="0.3">
      <c r="C143" s="236"/>
      <c r="D143" s="237"/>
    </row>
    <row r="144" spans="3:4" s="4" customFormat="1" x14ac:dyDescent="0.3">
      <c r="C144" s="236"/>
      <c r="D144" s="237"/>
    </row>
    <row r="145" spans="3:4" s="4" customFormat="1" x14ac:dyDescent="0.3">
      <c r="C145" s="236"/>
      <c r="D145" s="237"/>
    </row>
    <row r="146" spans="3:4" s="4" customFormat="1" x14ac:dyDescent="0.3">
      <c r="C146" s="236"/>
      <c r="D146" s="237"/>
    </row>
    <row r="147" spans="3:4" s="4" customFormat="1" x14ac:dyDescent="0.3">
      <c r="C147" s="236"/>
      <c r="D147" s="237"/>
    </row>
    <row r="148" spans="3:4" s="4" customFormat="1" x14ac:dyDescent="0.3">
      <c r="C148" s="236"/>
      <c r="D148" s="237"/>
    </row>
    <row r="149" spans="3:4" s="4" customFormat="1" x14ac:dyDescent="0.3">
      <c r="C149" s="236"/>
      <c r="D149" s="237"/>
    </row>
    <row r="150" spans="3:4" s="4" customFormat="1" x14ac:dyDescent="0.3">
      <c r="C150" s="236"/>
      <c r="D150" s="237"/>
    </row>
    <row r="151" spans="3:4" s="4" customFormat="1" x14ac:dyDescent="0.3">
      <c r="C151" s="236"/>
      <c r="D151" s="237"/>
    </row>
    <row r="152" spans="3:4" s="4" customFormat="1" x14ac:dyDescent="0.3">
      <c r="C152" s="236"/>
      <c r="D152" s="237"/>
    </row>
    <row r="153" spans="3:4" s="4" customFormat="1" x14ac:dyDescent="0.3">
      <c r="C153" s="236"/>
      <c r="D153" s="237"/>
    </row>
    <row r="154" spans="3:4" s="4" customFormat="1" x14ac:dyDescent="0.3">
      <c r="C154" s="236"/>
      <c r="D154" s="237"/>
    </row>
    <row r="155" spans="3:4" s="4" customFormat="1" x14ac:dyDescent="0.3">
      <c r="C155" s="236"/>
      <c r="D155" s="237"/>
    </row>
    <row r="156" spans="3:4" s="4" customFormat="1" x14ac:dyDescent="0.3">
      <c r="C156" s="236"/>
      <c r="D156" s="237"/>
    </row>
    <row r="157" spans="3:4" s="4" customFormat="1" x14ac:dyDescent="0.3">
      <c r="C157" s="236"/>
      <c r="D157" s="237"/>
    </row>
    <row r="158" spans="3:4" s="4" customFormat="1" x14ac:dyDescent="0.3">
      <c r="C158" s="236"/>
      <c r="D158" s="237"/>
    </row>
    <row r="159" spans="3:4" s="4" customFormat="1" x14ac:dyDescent="0.3">
      <c r="C159" s="236"/>
      <c r="D159" s="237"/>
    </row>
    <row r="160" spans="3:4" s="4" customFormat="1" x14ac:dyDescent="0.3">
      <c r="C160" s="236"/>
      <c r="D160" s="237"/>
    </row>
    <row r="161" spans="3:4" s="4" customFormat="1" x14ac:dyDescent="0.3">
      <c r="C161" s="236"/>
      <c r="D161" s="237"/>
    </row>
    <row r="162" spans="3:4" s="4" customFormat="1" x14ac:dyDescent="0.3">
      <c r="C162" s="236"/>
      <c r="D162" s="237"/>
    </row>
    <row r="163" spans="3:4" s="4" customFormat="1" x14ac:dyDescent="0.3">
      <c r="C163" s="236"/>
      <c r="D163" s="237"/>
    </row>
    <row r="164" spans="3:4" s="4" customFormat="1" x14ac:dyDescent="0.3">
      <c r="C164" s="236"/>
      <c r="D164" s="237"/>
    </row>
    <row r="165" spans="3:4" s="4" customFormat="1" x14ac:dyDescent="0.3">
      <c r="C165" s="236"/>
      <c r="D165" s="237"/>
    </row>
    <row r="166" spans="3:4" s="4" customFormat="1" x14ac:dyDescent="0.3">
      <c r="C166" s="236"/>
      <c r="D166" s="237"/>
    </row>
    <row r="167" spans="3:4" s="4" customFormat="1" x14ac:dyDescent="0.3">
      <c r="C167" s="236"/>
      <c r="D167" s="237"/>
    </row>
    <row r="168" spans="3:4" s="4" customFormat="1" x14ac:dyDescent="0.3">
      <c r="C168" s="236"/>
      <c r="D168" s="237"/>
    </row>
    <row r="169" spans="3:4" s="4" customFormat="1" x14ac:dyDescent="0.3">
      <c r="C169" s="236"/>
      <c r="D169" s="237"/>
    </row>
    <row r="170" spans="3:4" s="4" customFormat="1" x14ac:dyDescent="0.3">
      <c r="C170" s="236"/>
      <c r="D170" s="237"/>
    </row>
    <row r="171" spans="3:4" s="4" customFormat="1" x14ac:dyDescent="0.3">
      <c r="C171" s="236"/>
      <c r="D171" s="237"/>
    </row>
    <row r="172" spans="3:4" s="4" customFormat="1" x14ac:dyDescent="0.3">
      <c r="C172" s="236"/>
      <c r="D172" s="237"/>
    </row>
    <row r="173" spans="3:4" s="4" customFormat="1" x14ac:dyDescent="0.3">
      <c r="C173" s="236"/>
      <c r="D173" s="237"/>
    </row>
    <row r="174" spans="3:4" s="4" customFormat="1" x14ac:dyDescent="0.3">
      <c r="C174" s="236"/>
      <c r="D174" s="237"/>
    </row>
    <row r="175" spans="3:4" s="4" customFormat="1" x14ac:dyDescent="0.3">
      <c r="C175" s="236"/>
      <c r="D175" s="237"/>
    </row>
    <row r="176" spans="3:4" s="4" customFormat="1" x14ac:dyDescent="0.3">
      <c r="C176" s="236"/>
      <c r="D176" s="237"/>
    </row>
    <row r="177" spans="3:4" s="4" customFormat="1" x14ac:dyDescent="0.3">
      <c r="C177" s="236"/>
      <c r="D177" s="237"/>
    </row>
    <row r="178" spans="3:4" s="4" customFormat="1" x14ac:dyDescent="0.3">
      <c r="C178" s="236"/>
      <c r="D178" s="237"/>
    </row>
    <row r="179" spans="3:4" s="4" customFormat="1" x14ac:dyDescent="0.3">
      <c r="C179" s="236"/>
      <c r="D179" s="237"/>
    </row>
    <row r="180" spans="3:4" s="4" customFormat="1" x14ac:dyDescent="0.3">
      <c r="C180" s="236"/>
      <c r="D180" s="237"/>
    </row>
    <row r="181" spans="3:4" s="4" customFormat="1" x14ac:dyDescent="0.3">
      <c r="C181" s="236"/>
      <c r="D181" s="237"/>
    </row>
    <row r="182" spans="3:4" s="4" customFormat="1" x14ac:dyDescent="0.3">
      <c r="C182" s="236"/>
      <c r="D182" s="237"/>
    </row>
    <row r="183" spans="3:4" s="4" customFormat="1" x14ac:dyDescent="0.3">
      <c r="C183" s="236"/>
      <c r="D183" s="237"/>
    </row>
    <row r="184" spans="3:4" s="4" customFormat="1" x14ac:dyDescent="0.3">
      <c r="C184" s="236"/>
      <c r="D184" s="237"/>
    </row>
    <row r="185" spans="3:4" s="4" customFormat="1" x14ac:dyDescent="0.3">
      <c r="C185" s="236"/>
      <c r="D185" s="237"/>
    </row>
    <row r="186" spans="3:4" s="4" customFormat="1" x14ac:dyDescent="0.3">
      <c r="C186" s="236"/>
      <c r="D186" s="237"/>
    </row>
    <row r="187" spans="3:4" s="4" customFormat="1" x14ac:dyDescent="0.3">
      <c r="C187" s="236"/>
      <c r="D187" s="237"/>
    </row>
    <row r="188" spans="3:4" s="4" customFormat="1" x14ac:dyDescent="0.3">
      <c r="C188" s="236"/>
      <c r="D188" s="237"/>
    </row>
    <row r="189" spans="3:4" s="4" customFormat="1" x14ac:dyDescent="0.3">
      <c r="C189" s="236"/>
      <c r="D189" s="237"/>
    </row>
    <row r="190" spans="3:4" s="4" customFormat="1" x14ac:dyDescent="0.3">
      <c r="C190" s="236"/>
      <c r="D190" s="237"/>
    </row>
    <row r="191" spans="3:4" s="4" customFormat="1" x14ac:dyDescent="0.3">
      <c r="C191" s="236"/>
      <c r="D191" s="237"/>
    </row>
    <row r="192" spans="3:4" s="4" customFormat="1" x14ac:dyDescent="0.3">
      <c r="C192" s="236"/>
      <c r="D192" s="237"/>
    </row>
    <row r="193" spans="3:4" s="4" customFormat="1" x14ac:dyDescent="0.3">
      <c r="C193" s="236"/>
      <c r="D193" s="237"/>
    </row>
    <row r="194" spans="3:4" s="4" customFormat="1" x14ac:dyDescent="0.3">
      <c r="C194" s="236"/>
      <c r="D194" s="237"/>
    </row>
    <row r="195" spans="3:4" s="4" customFormat="1" x14ac:dyDescent="0.3">
      <c r="C195" s="236"/>
      <c r="D195" s="237"/>
    </row>
    <row r="196" spans="3:4" s="4" customFormat="1" x14ac:dyDescent="0.3">
      <c r="C196" s="236"/>
      <c r="D196" s="237"/>
    </row>
    <row r="197" spans="3:4" s="4" customFormat="1" x14ac:dyDescent="0.3">
      <c r="C197" s="236"/>
      <c r="D197" s="237"/>
    </row>
    <row r="198" spans="3:4" s="4" customFormat="1" x14ac:dyDescent="0.3">
      <c r="C198" s="236"/>
      <c r="D198" s="237"/>
    </row>
    <row r="199" spans="3:4" s="4" customFormat="1" x14ac:dyDescent="0.3">
      <c r="C199" s="236"/>
      <c r="D199" s="237"/>
    </row>
    <row r="200" spans="3:4" s="4" customFormat="1" x14ac:dyDescent="0.3">
      <c r="C200" s="236"/>
      <c r="D200" s="237"/>
    </row>
    <row r="201" spans="3:4" s="4" customFormat="1" x14ac:dyDescent="0.3">
      <c r="C201" s="236"/>
      <c r="D201" s="237"/>
    </row>
    <row r="202" spans="3:4" s="4" customFormat="1" x14ac:dyDescent="0.3">
      <c r="C202" s="236"/>
      <c r="D202" s="237"/>
    </row>
    <row r="203" spans="3:4" s="4" customFormat="1" x14ac:dyDescent="0.3">
      <c r="C203" s="236"/>
      <c r="D203" s="237"/>
    </row>
    <row r="204" spans="3:4" s="4" customFormat="1" x14ac:dyDescent="0.3">
      <c r="C204" s="236"/>
      <c r="D204" s="237"/>
    </row>
    <row r="205" spans="3:4" s="4" customFormat="1" x14ac:dyDescent="0.3">
      <c r="C205" s="236"/>
      <c r="D205" s="237"/>
    </row>
    <row r="206" spans="3:4" s="4" customFormat="1" x14ac:dyDescent="0.3">
      <c r="C206" s="236"/>
      <c r="D206" s="237"/>
    </row>
    <row r="207" spans="3:4" s="4" customFormat="1" x14ac:dyDescent="0.3">
      <c r="C207" s="236"/>
      <c r="D207" s="237"/>
    </row>
    <row r="208" spans="3:4" s="4" customFormat="1" x14ac:dyDescent="0.3">
      <c r="C208" s="236"/>
      <c r="D208" s="237"/>
    </row>
    <row r="209" spans="3:4" s="4" customFormat="1" x14ac:dyDescent="0.3">
      <c r="C209" s="236"/>
      <c r="D209" s="237"/>
    </row>
    <row r="210" spans="3:4" s="4" customFormat="1" x14ac:dyDescent="0.3">
      <c r="C210" s="236"/>
      <c r="D210" s="237"/>
    </row>
    <row r="211" spans="3:4" s="4" customFormat="1" x14ac:dyDescent="0.3">
      <c r="C211" s="236"/>
      <c r="D211" s="237"/>
    </row>
    <row r="212" spans="3:4" s="4" customFormat="1" x14ac:dyDescent="0.3">
      <c r="C212" s="236"/>
      <c r="D212" s="237"/>
    </row>
    <row r="213" spans="3:4" s="4" customFormat="1" x14ac:dyDescent="0.3">
      <c r="C213" s="236"/>
      <c r="D213" s="237"/>
    </row>
    <row r="214" spans="3:4" s="4" customFormat="1" x14ac:dyDescent="0.3">
      <c r="C214" s="236"/>
      <c r="D214" s="237"/>
    </row>
    <row r="215" spans="3:4" s="4" customFormat="1" x14ac:dyDescent="0.3">
      <c r="C215" s="236"/>
      <c r="D215" s="237"/>
    </row>
    <row r="216" spans="3:4" s="4" customFormat="1" x14ac:dyDescent="0.3">
      <c r="C216" s="236"/>
      <c r="D216" s="237"/>
    </row>
    <row r="217" spans="3:4" s="4" customFormat="1" x14ac:dyDescent="0.3">
      <c r="C217" s="236"/>
      <c r="D217" s="237"/>
    </row>
    <row r="218" spans="3:4" s="4" customFormat="1" x14ac:dyDescent="0.3">
      <c r="C218" s="236"/>
      <c r="D218" s="237"/>
    </row>
    <row r="219" spans="3:4" s="4" customFormat="1" x14ac:dyDescent="0.3">
      <c r="C219" s="236"/>
      <c r="D219" s="237"/>
    </row>
    <row r="220" spans="3:4" s="4" customFormat="1" x14ac:dyDescent="0.3">
      <c r="C220" s="236"/>
      <c r="D220" s="237"/>
    </row>
    <row r="221" spans="3:4" s="4" customFormat="1" x14ac:dyDescent="0.3">
      <c r="C221" s="236"/>
      <c r="D221" s="237"/>
    </row>
    <row r="222" spans="3:4" s="4" customFormat="1" x14ac:dyDescent="0.3">
      <c r="C222" s="236"/>
      <c r="D222" s="237"/>
    </row>
    <row r="223" spans="3:4" s="4" customFormat="1" x14ac:dyDescent="0.3">
      <c r="C223" s="236"/>
      <c r="D223" s="237"/>
    </row>
    <row r="224" spans="3:4" s="4" customFormat="1" x14ac:dyDescent="0.3">
      <c r="C224" s="236"/>
      <c r="D224" s="237"/>
    </row>
    <row r="225" spans="3:4" s="4" customFormat="1" x14ac:dyDescent="0.3">
      <c r="C225" s="236"/>
      <c r="D225" s="237"/>
    </row>
    <row r="226" spans="3:4" s="4" customFormat="1" x14ac:dyDescent="0.3">
      <c r="C226" s="236"/>
      <c r="D226" s="237"/>
    </row>
    <row r="227" spans="3:4" s="4" customFormat="1" x14ac:dyDescent="0.3">
      <c r="C227" s="236"/>
      <c r="D227" s="237"/>
    </row>
    <row r="228" spans="3:4" s="4" customFormat="1" x14ac:dyDescent="0.3">
      <c r="C228" s="236"/>
      <c r="D228" s="237"/>
    </row>
    <row r="229" spans="3:4" s="4" customFormat="1" x14ac:dyDescent="0.3">
      <c r="C229" s="236"/>
      <c r="D229" s="237"/>
    </row>
    <row r="230" spans="3:4" s="4" customFormat="1" x14ac:dyDescent="0.3">
      <c r="C230" s="236"/>
      <c r="D230" s="237"/>
    </row>
    <row r="231" spans="3:4" s="4" customFormat="1" x14ac:dyDescent="0.3">
      <c r="C231" s="236"/>
      <c r="D231" s="237"/>
    </row>
    <row r="232" spans="3:4" s="4" customFormat="1" x14ac:dyDescent="0.3">
      <c r="C232" s="236"/>
      <c r="D232" s="237"/>
    </row>
    <row r="233" spans="3:4" s="4" customFormat="1" x14ac:dyDescent="0.3">
      <c r="C233" s="236"/>
      <c r="D233" s="237"/>
    </row>
    <row r="234" spans="3:4" s="4" customFormat="1" x14ac:dyDescent="0.3">
      <c r="C234" s="236"/>
      <c r="D234" s="237"/>
    </row>
    <row r="235" spans="3:4" s="4" customFormat="1" x14ac:dyDescent="0.3">
      <c r="C235" s="236"/>
      <c r="D235" s="237"/>
    </row>
    <row r="236" spans="3:4" s="4" customFormat="1" x14ac:dyDescent="0.3">
      <c r="C236" s="236"/>
      <c r="D236" s="237"/>
    </row>
    <row r="237" spans="3:4" s="4" customFormat="1" x14ac:dyDescent="0.3">
      <c r="C237" s="236"/>
      <c r="D237" s="237"/>
    </row>
    <row r="238" spans="3:4" s="4" customFormat="1" x14ac:dyDescent="0.3">
      <c r="C238" s="236"/>
      <c r="D238" s="237"/>
    </row>
    <row r="239" spans="3:4" s="4" customFormat="1" x14ac:dyDescent="0.3">
      <c r="C239" s="236"/>
      <c r="D239" s="237"/>
    </row>
    <row r="240" spans="3:4" s="4" customFormat="1" x14ac:dyDescent="0.3">
      <c r="C240" s="236"/>
      <c r="D240" s="237"/>
    </row>
    <row r="241" spans="3:4" s="4" customFormat="1" x14ac:dyDescent="0.3">
      <c r="C241" s="236"/>
      <c r="D241" s="237"/>
    </row>
    <row r="242" spans="3:4" s="4" customFormat="1" x14ac:dyDescent="0.3">
      <c r="C242" s="236"/>
      <c r="D242" s="237"/>
    </row>
    <row r="243" spans="3:4" s="4" customFormat="1" x14ac:dyDescent="0.3">
      <c r="C243" s="236"/>
      <c r="D243" s="237"/>
    </row>
    <row r="244" spans="3:4" s="4" customFormat="1" x14ac:dyDescent="0.3">
      <c r="C244" s="236"/>
      <c r="D244" s="237"/>
    </row>
    <row r="245" spans="3:4" s="4" customFormat="1" x14ac:dyDescent="0.3">
      <c r="C245" s="236"/>
      <c r="D245" s="237"/>
    </row>
    <row r="246" spans="3:4" s="4" customFormat="1" x14ac:dyDescent="0.3">
      <c r="C246" s="236"/>
      <c r="D246" s="237"/>
    </row>
    <row r="247" spans="3:4" s="4" customFormat="1" x14ac:dyDescent="0.3">
      <c r="C247" s="236"/>
      <c r="D247" s="237"/>
    </row>
    <row r="248" spans="3:4" s="4" customFormat="1" x14ac:dyDescent="0.3">
      <c r="C248" s="236"/>
      <c r="D248" s="237"/>
    </row>
    <row r="249" spans="3:4" s="4" customFormat="1" x14ac:dyDescent="0.3">
      <c r="C249" s="236"/>
      <c r="D249" s="237"/>
    </row>
    <row r="250" spans="3:4" s="4" customFormat="1" x14ac:dyDescent="0.3">
      <c r="C250" s="236"/>
      <c r="D250" s="237"/>
    </row>
    <row r="251" spans="3:4" s="4" customFormat="1" x14ac:dyDescent="0.3">
      <c r="C251" s="236"/>
      <c r="D251" s="237"/>
    </row>
    <row r="252" spans="3:4" s="4" customFormat="1" x14ac:dyDescent="0.3">
      <c r="C252" s="236"/>
      <c r="D252" s="237"/>
    </row>
    <row r="253" spans="3:4" s="4" customFormat="1" x14ac:dyDescent="0.3">
      <c r="C253" s="236"/>
      <c r="D253" s="237"/>
    </row>
    <row r="254" spans="3:4" s="4" customFormat="1" x14ac:dyDescent="0.3">
      <c r="C254" s="236"/>
      <c r="D254" s="237"/>
    </row>
    <row r="255" spans="3:4" s="4" customFormat="1" x14ac:dyDescent="0.3">
      <c r="C255" s="236"/>
      <c r="D255" s="237"/>
    </row>
    <row r="256" spans="3:4" s="4" customFormat="1" x14ac:dyDescent="0.3">
      <c r="C256" s="236"/>
      <c r="D256" s="237"/>
    </row>
    <row r="257" spans="3:4" s="4" customFormat="1" x14ac:dyDescent="0.3">
      <c r="C257" s="236"/>
      <c r="D257" s="237"/>
    </row>
    <row r="258" spans="3:4" s="4" customFormat="1" x14ac:dyDescent="0.3">
      <c r="C258" s="236"/>
      <c r="D258" s="237"/>
    </row>
    <row r="259" spans="3:4" s="4" customFormat="1" x14ac:dyDescent="0.3">
      <c r="C259" s="236"/>
      <c r="D259" s="237"/>
    </row>
    <row r="260" spans="3:4" s="4" customFormat="1" x14ac:dyDescent="0.3">
      <c r="C260" s="236"/>
      <c r="D260" s="237"/>
    </row>
    <row r="261" spans="3:4" s="4" customFormat="1" x14ac:dyDescent="0.3">
      <c r="C261" s="236"/>
      <c r="D261" s="237"/>
    </row>
    <row r="262" spans="3:4" s="4" customFormat="1" x14ac:dyDescent="0.3">
      <c r="C262" s="236"/>
      <c r="D262" s="237"/>
    </row>
    <row r="263" spans="3:4" s="4" customFormat="1" x14ac:dyDescent="0.3">
      <c r="C263" s="236"/>
      <c r="D263" s="237"/>
    </row>
    <row r="264" spans="3:4" s="4" customFormat="1" x14ac:dyDescent="0.3">
      <c r="C264" s="236"/>
      <c r="D264" s="237"/>
    </row>
    <row r="265" spans="3:4" s="4" customFormat="1" x14ac:dyDescent="0.3">
      <c r="C265" s="236"/>
      <c r="D265" s="237"/>
    </row>
    <row r="266" spans="3:4" s="4" customFormat="1" x14ac:dyDescent="0.3">
      <c r="C266" s="236"/>
      <c r="D266" s="237"/>
    </row>
    <row r="267" spans="3:4" s="4" customFormat="1" x14ac:dyDescent="0.3">
      <c r="C267" s="236"/>
      <c r="D267" s="237"/>
    </row>
    <row r="268" spans="3:4" s="4" customFormat="1" x14ac:dyDescent="0.3">
      <c r="C268" s="236"/>
      <c r="D268" s="237"/>
    </row>
    <row r="269" spans="3:4" s="4" customFormat="1" x14ac:dyDescent="0.3">
      <c r="C269" s="236"/>
      <c r="D269" s="237"/>
    </row>
    <row r="270" spans="3:4" s="4" customFormat="1" x14ac:dyDescent="0.3">
      <c r="C270" s="236"/>
      <c r="D270" s="237"/>
    </row>
    <row r="271" spans="3:4" s="4" customFormat="1" x14ac:dyDescent="0.3">
      <c r="C271" s="236"/>
      <c r="D271" s="237"/>
    </row>
    <row r="272" spans="3:4" s="4" customFormat="1" x14ac:dyDescent="0.3">
      <c r="C272" s="236"/>
      <c r="D272" s="237"/>
    </row>
    <row r="273" spans="3:4" s="4" customFormat="1" x14ac:dyDescent="0.3">
      <c r="C273" s="236"/>
      <c r="D273" s="237"/>
    </row>
    <row r="274" spans="3:4" s="4" customFormat="1" x14ac:dyDescent="0.3">
      <c r="C274" s="236"/>
      <c r="D274" s="237"/>
    </row>
    <row r="275" spans="3:4" s="4" customFormat="1" x14ac:dyDescent="0.3">
      <c r="C275" s="236"/>
      <c r="D275" s="237"/>
    </row>
    <row r="276" spans="3:4" s="4" customFormat="1" x14ac:dyDescent="0.3">
      <c r="C276" s="236"/>
      <c r="D276" s="237"/>
    </row>
    <row r="277" spans="3:4" s="4" customFormat="1" x14ac:dyDescent="0.3">
      <c r="C277" s="236"/>
      <c r="D277" s="237"/>
    </row>
    <row r="278" spans="3:4" s="4" customFormat="1" x14ac:dyDescent="0.3">
      <c r="C278" s="236"/>
      <c r="D278" s="237"/>
    </row>
    <row r="279" spans="3:4" s="4" customFormat="1" x14ac:dyDescent="0.3">
      <c r="C279" s="236"/>
      <c r="D279" s="237"/>
    </row>
    <row r="280" spans="3:4" s="4" customFormat="1" x14ac:dyDescent="0.3">
      <c r="C280" s="236"/>
      <c r="D280" s="237"/>
    </row>
    <row r="281" spans="3:4" s="4" customFormat="1" x14ac:dyDescent="0.3">
      <c r="C281" s="236"/>
      <c r="D281" s="237"/>
    </row>
    <row r="282" spans="3:4" s="4" customFormat="1" x14ac:dyDescent="0.3">
      <c r="C282" s="236"/>
      <c r="D282" s="237"/>
    </row>
    <row r="283" spans="3:4" s="4" customFormat="1" x14ac:dyDescent="0.3">
      <c r="C283" s="236"/>
      <c r="D283" s="237"/>
    </row>
    <row r="284" spans="3:4" s="4" customFormat="1" x14ac:dyDescent="0.3">
      <c r="C284" s="236"/>
      <c r="D284" s="237"/>
    </row>
    <row r="285" spans="3:4" s="4" customFormat="1" x14ac:dyDescent="0.3">
      <c r="C285" s="236"/>
      <c r="D285" s="237"/>
    </row>
    <row r="286" spans="3:4" s="4" customFormat="1" x14ac:dyDescent="0.3">
      <c r="C286" s="236"/>
      <c r="D286" s="237"/>
    </row>
    <row r="287" spans="3:4" s="4" customFormat="1" x14ac:dyDescent="0.3">
      <c r="C287" s="236"/>
      <c r="D287" s="237"/>
    </row>
    <row r="288" spans="3:4" s="4" customFormat="1" x14ac:dyDescent="0.3">
      <c r="C288" s="236"/>
      <c r="D288" s="237"/>
    </row>
    <row r="289" spans="3:4" s="4" customFormat="1" x14ac:dyDescent="0.3">
      <c r="C289" s="236"/>
      <c r="D289" s="237"/>
    </row>
    <row r="290" spans="3:4" s="4" customFormat="1" x14ac:dyDescent="0.3">
      <c r="C290" s="236"/>
      <c r="D290" s="237"/>
    </row>
    <row r="291" spans="3:4" s="4" customFormat="1" x14ac:dyDescent="0.3">
      <c r="C291" s="236"/>
      <c r="D291" s="237"/>
    </row>
    <row r="292" spans="3:4" s="4" customFormat="1" x14ac:dyDescent="0.3">
      <c r="C292" s="236"/>
      <c r="D292" s="237"/>
    </row>
    <row r="293" spans="3:4" s="4" customFormat="1" x14ac:dyDescent="0.3">
      <c r="C293" s="236"/>
      <c r="D293" s="237"/>
    </row>
    <row r="294" spans="3:4" s="4" customFormat="1" x14ac:dyDescent="0.3">
      <c r="C294" s="236"/>
      <c r="D294" s="237"/>
    </row>
    <row r="295" spans="3:4" s="4" customFormat="1" x14ac:dyDescent="0.3">
      <c r="C295" s="236"/>
      <c r="D295" s="237"/>
    </row>
    <row r="296" spans="3:4" s="4" customFormat="1" x14ac:dyDescent="0.3">
      <c r="C296" s="236"/>
      <c r="D296" s="237"/>
    </row>
    <row r="297" spans="3:4" s="4" customFormat="1" x14ac:dyDescent="0.3">
      <c r="C297" s="236"/>
      <c r="D297" s="237"/>
    </row>
    <row r="298" spans="3:4" s="4" customFormat="1" x14ac:dyDescent="0.3">
      <c r="C298" s="236"/>
      <c r="D298" s="237"/>
    </row>
    <row r="299" spans="3:4" s="4" customFormat="1" x14ac:dyDescent="0.3">
      <c r="C299" s="236"/>
      <c r="D299" s="237"/>
    </row>
    <row r="300" spans="3:4" s="4" customFormat="1" x14ac:dyDescent="0.3">
      <c r="C300" s="236"/>
      <c r="D300" s="237"/>
    </row>
    <row r="301" spans="3:4" s="4" customFormat="1" x14ac:dyDescent="0.3">
      <c r="C301" s="236"/>
      <c r="D301" s="237"/>
    </row>
    <row r="302" spans="3:4" s="4" customFormat="1" x14ac:dyDescent="0.3">
      <c r="C302" s="236"/>
      <c r="D302" s="237"/>
    </row>
    <row r="303" spans="3:4" s="4" customFormat="1" x14ac:dyDescent="0.3">
      <c r="C303" s="236"/>
      <c r="D303" s="237"/>
    </row>
    <row r="304" spans="3:4" s="4" customFormat="1" x14ac:dyDescent="0.3">
      <c r="C304" s="236"/>
      <c r="D304" s="237"/>
    </row>
    <row r="305" spans="3:4" s="4" customFormat="1" x14ac:dyDescent="0.3">
      <c r="C305" s="236"/>
      <c r="D305" s="237"/>
    </row>
    <row r="306" spans="3:4" s="4" customFormat="1" x14ac:dyDescent="0.3">
      <c r="C306" s="236"/>
      <c r="D306" s="237"/>
    </row>
    <row r="307" spans="3:4" s="4" customFormat="1" x14ac:dyDescent="0.3">
      <c r="C307" s="236"/>
      <c r="D307" s="237"/>
    </row>
    <row r="308" spans="3:4" s="4" customFormat="1" x14ac:dyDescent="0.3">
      <c r="C308" s="236"/>
      <c r="D308" s="237"/>
    </row>
    <row r="309" spans="3:4" s="4" customFormat="1" x14ac:dyDescent="0.3">
      <c r="C309" s="236"/>
      <c r="D309" s="237"/>
    </row>
    <row r="310" spans="3:4" s="4" customFormat="1" x14ac:dyDescent="0.3">
      <c r="C310" s="236"/>
      <c r="D310" s="237"/>
    </row>
    <row r="311" spans="3:4" s="4" customFormat="1" x14ac:dyDescent="0.3">
      <c r="C311" s="236"/>
      <c r="D311" s="237"/>
    </row>
    <row r="312" spans="3:4" s="4" customFormat="1" x14ac:dyDescent="0.3">
      <c r="C312" s="236"/>
      <c r="D312" s="237"/>
    </row>
    <row r="313" spans="3:4" s="4" customFormat="1" x14ac:dyDescent="0.3">
      <c r="C313" s="236"/>
      <c r="D313" s="237"/>
    </row>
    <row r="314" spans="3:4" s="4" customFormat="1" x14ac:dyDescent="0.3">
      <c r="C314" s="236"/>
      <c r="D314" s="237"/>
    </row>
    <row r="315" spans="3:4" s="4" customFormat="1" x14ac:dyDescent="0.3">
      <c r="C315" s="236"/>
      <c r="D315" s="237"/>
    </row>
    <row r="316" spans="3:4" s="4" customFormat="1" x14ac:dyDescent="0.3">
      <c r="C316" s="236"/>
      <c r="D316" s="237"/>
    </row>
    <row r="317" spans="3:4" s="4" customFormat="1" x14ac:dyDescent="0.3">
      <c r="C317" s="236"/>
      <c r="D317" s="237"/>
    </row>
    <row r="318" spans="3:4" s="4" customFormat="1" x14ac:dyDescent="0.3">
      <c r="C318" s="236"/>
      <c r="D318" s="237"/>
    </row>
    <row r="319" spans="3:4" s="4" customFormat="1" x14ac:dyDescent="0.3">
      <c r="C319" s="236"/>
      <c r="D319" s="237"/>
    </row>
    <row r="320" spans="3:4" s="4" customFormat="1" x14ac:dyDescent="0.3">
      <c r="C320" s="236"/>
      <c r="D320" s="237"/>
    </row>
    <row r="321" spans="3:4" s="4" customFormat="1" x14ac:dyDescent="0.3">
      <c r="C321" s="236"/>
      <c r="D321" s="237"/>
    </row>
    <row r="322" spans="3:4" s="4" customFormat="1" x14ac:dyDescent="0.3">
      <c r="C322" s="236"/>
      <c r="D322" s="237"/>
    </row>
    <row r="323" spans="3:4" s="4" customFormat="1" x14ac:dyDescent="0.3">
      <c r="C323" s="236"/>
      <c r="D323" s="237"/>
    </row>
    <row r="324" spans="3:4" s="4" customFormat="1" x14ac:dyDescent="0.3">
      <c r="C324" s="236"/>
      <c r="D324" s="237"/>
    </row>
    <row r="325" spans="3:4" s="4" customFormat="1" x14ac:dyDescent="0.3">
      <c r="C325" s="236"/>
      <c r="D325" s="237"/>
    </row>
    <row r="326" spans="3:4" s="4" customFormat="1" x14ac:dyDescent="0.3">
      <c r="C326" s="236"/>
      <c r="D326" s="237"/>
    </row>
    <row r="327" spans="3:4" s="4" customFormat="1" x14ac:dyDescent="0.3">
      <c r="C327" s="236"/>
      <c r="D327" s="237"/>
    </row>
    <row r="328" spans="3:4" s="4" customFormat="1" x14ac:dyDescent="0.3">
      <c r="C328" s="236"/>
      <c r="D328" s="237"/>
    </row>
    <row r="329" spans="3:4" s="4" customFormat="1" x14ac:dyDescent="0.3">
      <c r="C329" s="236"/>
      <c r="D329" s="237"/>
    </row>
    <row r="330" spans="3:4" s="4" customFormat="1" x14ac:dyDescent="0.3">
      <c r="C330" s="236"/>
      <c r="D330" s="237"/>
    </row>
    <row r="331" spans="3:4" s="4" customFormat="1" x14ac:dyDescent="0.3">
      <c r="C331" s="236"/>
      <c r="D331" s="237"/>
    </row>
    <row r="332" spans="3:4" s="4" customFormat="1" x14ac:dyDescent="0.3">
      <c r="C332" s="236"/>
      <c r="D332" s="237"/>
    </row>
    <row r="333" spans="3:4" s="4" customFormat="1" x14ac:dyDescent="0.3">
      <c r="C333" s="236"/>
      <c r="D333" s="237"/>
    </row>
    <row r="334" spans="3:4" s="4" customFormat="1" x14ac:dyDescent="0.3">
      <c r="C334" s="236"/>
      <c r="D334" s="237"/>
    </row>
    <row r="335" spans="3:4" s="4" customFormat="1" x14ac:dyDescent="0.3">
      <c r="C335" s="236"/>
      <c r="D335" s="237"/>
    </row>
    <row r="336" spans="3:4" s="4" customFormat="1" x14ac:dyDescent="0.3">
      <c r="C336" s="236"/>
      <c r="D336" s="237"/>
    </row>
    <row r="337" spans="3:4" s="4" customFormat="1" x14ac:dyDescent="0.3">
      <c r="C337" s="236"/>
      <c r="D337" s="237"/>
    </row>
    <row r="338" spans="3:4" s="4" customFormat="1" x14ac:dyDescent="0.3">
      <c r="C338" s="236"/>
      <c r="D338" s="237"/>
    </row>
    <row r="339" spans="3:4" s="4" customFormat="1" x14ac:dyDescent="0.3">
      <c r="C339" s="236"/>
      <c r="D339" s="237"/>
    </row>
    <row r="340" spans="3:4" s="4" customFormat="1" x14ac:dyDescent="0.3">
      <c r="C340" s="236"/>
      <c r="D340" s="237"/>
    </row>
    <row r="341" spans="3:4" s="4" customFormat="1" x14ac:dyDescent="0.3">
      <c r="C341" s="236"/>
      <c r="D341" s="237"/>
    </row>
    <row r="342" spans="3:4" s="4" customFormat="1" x14ac:dyDescent="0.3">
      <c r="C342" s="236"/>
      <c r="D342" s="237"/>
    </row>
    <row r="343" spans="3:4" s="4" customFormat="1" x14ac:dyDescent="0.3">
      <c r="C343" s="236"/>
      <c r="D343" s="237"/>
    </row>
    <row r="344" spans="3:4" s="4" customFormat="1" x14ac:dyDescent="0.3">
      <c r="C344" s="236"/>
      <c r="D344" s="237"/>
    </row>
    <row r="345" spans="3:4" s="4" customFormat="1" x14ac:dyDescent="0.3">
      <c r="C345" s="236"/>
      <c r="D345" s="237"/>
    </row>
    <row r="346" spans="3:4" s="4" customFormat="1" x14ac:dyDescent="0.3">
      <c r="C346" s="236"/>
      <c r="D346" s="237"/>
    </row>
    <row r="347" spans="3:4" s="4" customFormat="1" x14ac:dyDescent="0.3">
      <c r="C347" s="236"/>
      <c r="D347" s="237"/>
    </row>
    <row r="348" spans="3:4" s="4" customFormat="1" x14ac:dyDescent="0.3">
      <c r="C348" s="236"/>
      <c r="D348" s="237"/>
    </row>
    <row r="349" spans="3:4" s="4" customFormat="1" x14ac:dyDescent="0.3">
      <c r="C349" s="236"/>
      <c r="D349" s="237"/>
    </row>
    <row r="350" spans="3:4" s="4" customFormat="1" x14ac:dyDescent="0.3">
      <c r="C350" s="236"/>
      <c r="D350" s="237"/>
    </row>
    <row r="351" spans="3:4" s="4" customFormat="1" x14ac:dyDescent="0.3">
      <c r="C351" s="236"/>
      <c r="D351" s="237"/>
    </row>
    <row r="352" spans="3:4" s="4" customFormat="1" x14ac:dyDescent="0.3">
      <c r="C352" s="236"/>
      <c r="D352" s="237"/>
    </row>
    <row r="353" spans="3:4" s="4" customFormat="1" x14ac:dyDescent="0.3">
      <c r="C353" s="236"/>
      <c r="D353" s="237"/>
    </row>
    <row r="354" spans="3:4" s="4" customFormat="1" x14ac:dyDescent="0.3">
      <c r="C354" s="236"/>
      <c r="D354" s="237"/>
    </row>
    <row r="355" spans="3:4" s="4" customFormat="1" x14ac:dyDescent="0.3">
      <c r="C355" s="236"/>
      <c r="D355" s="237"/>
    </row>
    <row r="356" spans="3:4" s="4" customFormat="1" x14ac:dyDescent="0.3">
      <c r="C356" s="236"/>
      <c r="D356" s="237"/>
    </row>
    <row r="357" spans="3:4" s="4" customFormat="1" x14ac:dyDescent="0.3">
      <c r="C357" s="236"/>
      <c r="D357" s="237"/>
    </row>
    <row r="358" spans="3:4" s="4" customFormat="1" x14ac:dyDescent="0.3">
      <c r="C358" s="236"/>
      <c r="D358" s="237"/>
    </row>
    <row r="359" spans="3:4" s="4" customFormat="1" x14ac:dyDescent="0.3">
      <c r="C359" s="236"/>
      <c r="D359" s="237"/>
    </row>
    <row r="360" spans="3:4" s="4" customFormat="1" x14ac:dyDescent="0.3">
      <c r="C360" s="236"/>
      <c r="D360" s="237"/>
    </row>
    <row r="361" spans="3:4" s="4" customFormat="1" x14ac:dyDescent="0.3">
      <c r="C361" s="236"/>
      <c r="D361" s="237"/>
    </row>
    <row r="362" spans="3:4" s="4" customFormat="1" x14ac:dyDescent="0.3">
      <c r="C362" s="236"/>
      <c r="D362" s="237"/>
    </row>
    <row r="363" spans="3:4" s="4" customFormat="1" x14ac:dyDescent="0.3">
      <c r="C363" s="236"/>
      <c r="D363" s="237"/>
    </row>
    <row r="364" spans="3:4" s="4" customFormat="1" x14ac:dyDescent="0.3">
      <c r="C364" s="236"/>
      <c r="D364" s="237"/>
    </row>
    <row r="365" spans="3:4" s="4" customFormat="1" x14ac:dyDescent="0.3">
      <c r="C365" s="236"/>
      <c r="D365" s="237"/>
    </row>
    <row r="366" spans="3:4" s="4" customFormat="1" x14ac:dyDescent="0.3">
      <c r="C366" s="236"/>
      <c r="D366" s="237"/>
    </row>
    <row r="367" spans="3:4" s="4" customFormat="1" x14ac:dyDescent="0.3">
      <c r="C367" s="236"/>
      <c r="D367" s="237"/>
    </row>
    <row r="368" spans="3:4" s="4" customFormat="1" x14ac:dyDescent="0.3">
      <c r="C368" s="236"/>
      <c r="D368" s="237"/>
    </row>
    <row r="369" spans="3:4" s="4" customFormat="1" x14ac:dyDescent="0.3">
      <c r="C369" s="236"/>
      <c r="D369" s="237"/>
    </row>
    <row r="370" spans="3:4" s="4" customFormat="1" x14ac:dyDescent="0.3">
      <c r="C370" s="236"/>
      <c r="D370" s="237"/>
    </row>
    <row r="371" spans="3:4" s="4" customFormat="1" x14ac:dyDescent="0.3">
      <c r="C371" s="236"/>
      <c r="D371" s="237"/>
    </row>
    <row r="372" spans="3:4" s="4" customFormat="1" x14ac:dyDescent="0.3">
      <c r="C372" s="236"/>
      <c r="D372" s="237"/>
    </row>
    <row r="373" spans="3:4" s="4" customFormat="1" x14ac:dyDescent="0.3">
      <c r="C373" s="236"/>
      <c r="D373" s="237"/>
    </row>
    <row r="374" spans="3:4" s="4" customFormat="1" x14ac:dyDescent="0.3">
      <c r="C374" s="236"/>
      <c r="D374" s="237"/>
    </row>
    <row r="375" spans="3:4" s="4" customFormat="1" x14ac:dyDescent="0.3">
      <c r="C375" s="236"/>
      <c r="D375" s="237"/>
    </row>
    <row r="376" spans="3:4" s="4" customFormat="1" x14ac:dyDescent="0.3">
      <c r="C376" s="236"/>
      <c r="D376" s="237"/>
    </row>
    <row r="377" spans="3:4" s="4" customFormat="1" x14ac:dyDescent="0.3">
      <c r="C377" s="236"/>
      <c r="D377" s="237"/>
    </row>
    <row r="378" spans="3:4" s="4" customFormat="1" x14ac:dyDescent="0.3">
      <c r="C378" s="236"/>
      <c r="D378" s="237"/>
    </row>
    <row r="379" spans="3:4" s="4" customFormat="1" x14ac:dyDescent="0.3">
      <c r="C379" s="236"/>
      <c r="D379" s="237"/>
    </row>
    <row r="380" spans="3:4" s="4" customFormat="1" x14ac:dyDescent="0.3">
      <c r="C380" s="236"/>
      <c r="D380" s="237"/>
    </row>
    <row r="381" spans="3:4" s="4" customFormat="1" x14ac:dyDescent="0.3">
      <c r="C381" s="236"/>
      <c r="D381" s="237"/>
    </row>
    <row r="382" spans="3:4" s="4" customFormat="1" x14ac:dyDescent="0.3">
      <c r="C382" s="236"/>
      <c r="D382" s="237"/>
    </row>
    <row r="383" spans="3:4" s="4" customFormat="1" x14ac:dyDescent="0.3">
      <c r="C383" s="236"/>
      <c r="D383" s="237"/>
    </row>
    <row r="384" spans="3:4" s="4" customFormat="1" x14ac:dyDescent="0.3">
      <c r="C384" s="236"/>
      <c r="D384" s="237"/>
    </row>
    <row r="385" spans="3:4" s="4" customFormat="1" x14ac:dyDescent="0.3">
      <c r="C385" s="236"/>
      <c r="D385" s="237"/>
    </row>
    <row r="386" spans="3:4" s="4" customFormat="1" x14ac:dyDescent="0.3">
      <c r="C386" s="236"/>
      <c r="D386" s="237"/>
    </row>
    <row r="387" spans="3:4" s="4" customFormat="1" x14ac:dyDescent="0.3">
      <c r="C387" s="236"/>
      <c r="D387" s="237"/>
    </row>
    <row r="388" spans="3:4" s="4" customFormat="1" x14ac:dyDescent="0.3">
      <c r="C388" s="236"/>
      <c r="D388" s="237"/>
    </row>
    <row r="389" spans="3:4" s="4" customFormat="1" x14ac:dyDescent="0.3">
      <c r="C389" s="236"/>
      <c r="D389" s="237"/>
    </row>
    <row r="390" spans="3:4" s="4" customFormat="1" x14ac:dyDescent="0.3">
      <c r="C390" s="236"/>
      <c r="D390" s="237"/>
    </row>
    <row r="391" spans="3:4" s="4" customFormat="1" x14ac:dyDescent="0.3">
      <c r="C391" s="236"/>
      <c r="D391" s="237"/>
    </row>
    <row r="392" spans="3:4" s="4" customFormat="1" x14ac:dyDescent="0.3">
      <c r="C392" s="236"/>
      <c r="D392" s="237"/>
    </row>
    <row r="393" spans="3:4" s="4" customFormat="1" x14ac:dyDescent="0.3">
      <c r="C393" s="236"/>
      <c r="D393" s="237"/>
    </row>
    <row r="394" spans="3:4" s="4" customFormat="1" x14ac:dyDescent="0.3">
      <c r="C394" s="236"/>
      <c r="D394" s="237"/>
    </row>
    <row r="395" spans="3:4" s="4" customFormat="1" x14ac:dyDescent="0.3">
      <c r="C395" s="236"/>
      <c r="D395" s="237"/>
    </row>
    <row r="396" spans="3:4" s="4" customFormat="1" x14ac:dyDescent="0.3">
      <c r="C396" s="236"/>
      <c r="D396" s="237"/>
    </row>
    <row r="397" spans="3:4" s="4" customFormat="1" x14ac:dyDescent="0.3">
      <c r="C397" s="236"/>
      <c r="D397" s="237"/>
    </row>
    <row r="398" spans="3:4" s="4" customFormat="1" x14ac:dyDescent="0.3">
      <c r="C398" s="236"/>
      <c r="D398" s="237"/>
    </row>
    <row r="399" spans="3:4" s="4" customFormat="1" x14ac:dyDescent="0.3">
      <c r="C399" s="236"/>
      <c r="D399" s="237"/>
    </row>
    <row r="400" spans="3:4" s="4" customFormat="1" x14ac:dyDescent="0.3">
      <c r="C400" s="236"/>
      <c r="D400" s="237"/>
    </row>
    <row r="401" spans="3:4" s="4" customFormat="1" x14ac:dyDescent="0.3">
      <c r="C401" s="236"/>
      <c r="D401" s="237"/>
    </row>
    <row r="402" spans="3:4" s="4" customFormat="1" x14ac:dyDescent="0.3">
      <c r="C402" s="236"/>
      <c r="D402" s="237"/>
    </row>
    <row r="403" spans="3:4" s="4" customFormat="1" x14ac:dyDescent="0.3">
      <c r="C403" s="236"/>
      <c r="D403" s="237"/>
    </row>
    <row r="404" spans="3:4" s="4" customFormat="1" x14ac:dyDescent="0.3">
      <c r="C404" s="236"/>
      <c r="D404" s="237"/>
    </row>
    <row r="405" spans="3:4" s="4" customFormat="1" x14ac:dyDescent="0.3">
      <c r="C405" s="236"/>
      <c r="D405" s="237"/>
    </row>
    <row r="406" spans="3:4" s="4" customFormat="1" x14ac:dyDescent="0.3">
      <c r="C406" s="236"/>
      <c r="D406" s="237"/>
    </row>
    <row r="407" spans="3:4" s="4" customFormat="1" x14ac:dyDescent="0.3">
      <c r="C407" s="236"/>
      <c r="D407" s="237"/>
    </row>
    <row r="408" spans="3:4" s="4" customFormat="1" x14ac:dyDescent="0.3">
      <c r="C408" s="236"/>
      <c r="D408" s="237"/>
    </row>
    <row r="409" spans="3:4" s="4" customFormat="1" x14ac:dyDescent="0.3">
      <c r="C409" s="236"/>
      <c r="D409" s="237"/>
    </row>
    <row r="410" spans="3:4" s="4" customFormat="1" x14ac:dyDescent="0.3">
      <c r="C410" s="236"/>
      <c r="D410" s="237"/>
    </row>
    <row r="411" spans="3:4" s="4" customFormat="1" x14ac:dyDescent="0.3">
      <c r="C411" s="236"/>
      <c r="D411" s="237"/>
    </row>
    <row r="412" spans="3:4" s="4" customFormat="1" x14ac:dyDescent="0.3">
      <c r="C412" s="236"/>
      <c r="D412" s="237"/>
    </row>
    <row r="413" spans="3:4" s="4" customFormat="1" x14ac:dyDescent="0.3">
      <c r="C413" s="236"/>
      <c r="D413" s="237"/>
    </row>
    <row r="414" spans="3:4" s="4" customFormat="1" x14ac:dyDescent="0.3">
      <c r="C414" s="236"/>
      <c r="D414" s="237"/>
    </row>
    <row r="415" spans="3:4" s="4" customFormat="1" x14ac:dyDescent="0.3">
      <c r="C415" s="236"/>
      <c r="D415" s="237"/>
    </row>
    <row r="416" spans="3:4" s="4" customFormat="1" x14ac:dyDescent="0.3">
      <c r="C416" s="236"/>
      <c r="D416" s="237"/>
    </row>
    <row r="417" spans="3:4" s="4" customFormat="1" x14ac:dyDescent="0.3">
      <c r="C417" s="236"/>
      <c r="D417" s="237"/>
    </row>
    <row r="418" spans="3:4" s="4" customFormat="1" x14ac:dyDescent="0.3">
      <c r="C418" s="236"/>
      <c r="D418" s="237"/>
    </row>
    <row r="419" spans="3:4" s="4" customFormat="1" x14ac:dyDescent="0.3">
      <c r="C419" s="236"/>
      <c r="D419" s="237"/>
    </row>
    <row r="420" spans="3:4" s="4" customFormat="1" x14ac:dyDescent="0.3">
      <c r="C420" s="236"/>
      <c r="D420" s="237"/>
    </row>
    <row r="421" spans="3:4" s="4" customFormat="1" x14ac:dyDescent="0.3">
      <c r="C421" s="236"/>
      <c r="D421" s="237"/>
    </row>
    <row r="422" spans="3:4" s="4" customFormat="1" x14ac:dyDescent="0.3">
      <c r="C422" s="236"/>
      <c r="D422" s="237"/>
    </row>
    <row r="423" spans="3:4" s="4" customFormat="1" x14ac:dyDescent="0.3">
      <c r="C423" s="236"/>
      <c r="D423" s="237"/>
    </row>
    <row r="424" spans="3:4" s="4" customFormat="1" x14ac:dyDescent="0.3">
      <c r="C424" s="236"/>
      <c r="D424" s="237"/>
    </row>
    <row r="425" spans="3:4" s="4" customFormat="1" x14ac:dyDescent="0.3">
      <c r="C425" s="236"/>
      <c r="D425" s="237"/>
    </row>
    <row r="426" spans="3:4" s="4" customFormat="1" x14ac:dyDescent="0.3">
      <c r="C426" s="236"/>
      <c r="D426" s="237"/>
    </row>
    <row r="427" spans="3:4" s="4" customFormat="1" x14ac:dyDescent="0.3">
      <c r="C427" s="236"/>
      <c r="D427" s="237"/>
    </row>
    <row r="428" spans="3:4" s="4" customFormat="1" x14ac:dyDescent="0.3">
      <c r="C428" s="236"/>
      <c r="D428" s="237"/>
    </row>
    <row r="429" spans="3:4" s="4" customFormat="1" x14ac:dyDescent="0.3">
      <c r="C429" s="236"/>
      <c r="D429" s="237"/>
    </row>
    <row r="430" spans="3:4" s="4" customFormat="1" x14ac:dyDescent="0.3">
      <c r="C430" s="236"/>
      <c r="D430" s="237"/>
    </row>
    <row r="431" spans="3:4" s="4" customFormat="1" x14ac:dyDescent="0.3">
      <c r="C431" s="236"/>
      <c r="D431" s="237"/>
    </row>
    <row r="432" spans="3:4" s="4" customFormat="1" x14ac:dyDescent="0.3">
      <c r="C432" s="236"/>
      <c r="D432" s="237"/>
    </row>
    <row r="433" spans="3:4" s="4" customFormat="1" x14ac:dyDescent="0.3">
      <c r="C433" s="236"/>
      <c r="D433" s="237"/>
    </row>
    <row r="434" spans="3:4" s="4" customFormat="1" x14ac:dyDescent="0.3">
      <c r="C434" s="236"/>
      <c r="D434" s="237"/>
    </row>
    <row r="435" spans="3:4" s="4" customFormat="1" x14ac:dyDescent="0.3">
      <c r="C435" s="236"/>
      <c r="D435" s="237"/>
    </row>
    <row r="436" spans="3:4" s="4" customFormat="1" x14ac:dyDescent="0.3">
      <c r="C436" s="236"/>
      <c r="D436" s="237"/>
    </row>
    <row r="437" spans="3:4" s="4" customFormat="1" x14ac:dyDescent="0.3">
      <c r="C437" s="236"/>
      <c r="D437" s="237"/>
    </row>
    <row r="438" spans="3:4" s="4" customFormat="1" x14ac:dyDescent="0.3">
      <c r="C438" s="236"/>
      <c r="D438" s="237"/>
    </row>
    <row r="439" spans="3:4" s="4" customFormat="1" x14ac:dyDescent="0.3">
      <c r="C439" s="236"/>
      <c r="D439" s="237"/>
    </row>
    <row r="440" spans="3:4" s="4" customFormat="1" x14ac:dyDescent="0.3">
      <c r="C440" s="236"/>
      <c r="D440" s="237"/>
    </row>
    <row r="441" spans="3:4" s="4" customFormat="1" x14ac:dyDescent="0.3">
      <c r="C441" s="236"/>
      <c r="D441" s="237"/>
    </row>
    <row r="442" spans="3:4" s="4" customFormat="1" x14ac:dyDescent="0.3">
      <c r="C442" s="236"/>
      <c r="D442" s="237"/>
    </row>
    <row r="443" spans="3:4" s="4" customFormat="1" x14ac:dyDescent="0.3">
      <c r="C443" s="236"/>
      <c r="D443" s="237"/>
    </row>
    <row r="444" spans="3:4" s="4" customFormat="1" x14ac:dyDescent="0.3">
      <c r="C444" s="236"/>
      <c r="D444" s="237"/>
    </row>
    <row r="445" spans="3:4" s="4" customFormat="1" x14ac:dyDescent="0.3">
      <c r="C445" s="236"/>
      <c r="D445" s="237"/>
    </row>
    <row r="446" spans="3:4" s="4" customFormat="1" x14ac:dyDescent="0.3">
      <c r="C446" s="236"/>
      <c r="D446" s="237"/>
    </row>
    <row r="447" spans="3:4" s="4" customFormat="1" x14ac:dyDescent="0.3">
      <c r="C447" s="236"/>
      <c r="D447" s="237"/>
    </row>
    <row r="448" spans="3:4" s="4" customFormat="1" x14ac:dyDescent="0.3">
      <c r="C448" s="236"/>
      <c r="D448" s="237"/>
    </row>
    <row r="449" spans="3:4" s="4" customFormat="1" x14ac:dyDescent="0.3">
      <c r="C449" s="236"/>
      <c r="D449" s="237"/>
    </row>
    <row r="450" spans="3:4" s="4" customFormat="1" x14ac:dyDescent="0.3">
      <c r="C450" s="236"/>
      <c r="D450" s="237"/>
    </row>
    <row r="451" spans="3:4" s="4" customFormat="1" x14ac:dyDescent="0.3">
      <c r="C451" s="236"/>
      <c r="D451" s="237"/>
    </row>
    <row r="452" spans="3:4" s="4" customFormat="1" x14ac:dyDescent="0.3">
      <c r="C452" s="236"/>
      <c r="D452" s="237"/>
    </row>
    <row r="453" spans="3:4" s="4" customFormat="1" x14ac:dyDescent="0.3">
      <c r="C453" s="236"/>
      <c r="D453" s="237"/>
    </row>
    <row r="454" spans="3:4" s="4" customFormat="1" x14ac:dyDescent="0.3">
      <c r="C454" s="236"/>
      <c r="D454" s="237"/>
    </row>
    <row r="455" spans="3:4" s="4" customFormat="1" x14ac:dyDescent="0.3">
      <c r="C455" s="236"/>
      <c r="D455" s="237"/>
    </row>
    <row r="456" spans="3:4" s="4" customFormat="1" x14ac:dyDescent="0.3">
      <c r="C456" s="236"/>
      <c r="D456" s="237"/>
    </row>
    <row r="457" spans="3:4" s="4" customFormat="1" x14ac:dyDescent="0.3">
      <c r="C457" s="236"/>
      <c r="D457" s="237"/>
    </row>
    <row r="458" spans="3:4" s="4" customFormat="1" x14ac:dyDescent="0.3">
      <c r="C458" s="236"/>
      <c r="D458" s="237"/>
    </row>
    <row r="459" spans="3:4" s="4" customFormat="1" x14ac:dyDescent="0.3">
      <c r="C459" s="236"/>
      <c r="D459" s="237"/>
    </row>
    <row r="460" spans="3:4" s="4" customFormat="1" x14ac:dyDescent="0.3">
      <c r="C460" s="236"/>
      <c r="D460" s="237"/>
    </row>
    <row r="461" spans="3:4" s="4" customFormat="1" x14ac:dyDescent="0.3">
      <c r="C461" s="236"/>
      <c r="D461" s="237"/>
    </row>
    <row r="462" spans="3:4" s="4" customFormat="1" x14ac:dyDescent="0.3">
      <c r="C462" s="236"/>
      <c r="D462" s="237"/>
    </row>
    <row r="463" spans="3:4" s="4" customFormat="1" x14ac:dyDescent="0.3">
      <c r="C463" s="236"/>
      <c r="D463" s="237"/>
    </row>
    <row r="464" spans="3:4" s="4" customFormat="1" x14ac:dyDescent="0.3">
      <c r="C464" s="236"/>
      <c r="D464" s="237"/>
    </row>
    <row r="465" spans="3:4" s="4" customFormat="1" x14ac:dyDescent="0.3">
      <c r="C465" s="236"/>
      <c r="D465" s="237"/>
    </row>
    <row r="466" spans="3:4" s="4" customFormat="1" x14ac:dyDescent="0.3">
      <c r="C466" s="236"/>
      <c r="D466" s="237"/>
    </row>
    <row r="467" spans="3:4" s="4" customFormat="1" x14ac:dyDescent="0.3">
      <c r="C467" s="236"/>
      <c r="D467" s="237"/>
    </row>
    <row r="468" spans="3:4" s="4" customFormat="1" x14ac:dyDescent="0.3">
      <c r="C468" s="236"/>
      <c r="D468" s="237"/>
    </row>
    <row r="469" spans="3:4" s="4" customFormat="1" x14ac:dyDescent="0.3">
      <c r="C469" s="236"/>
      <c r="D469" s="237"/>
    </row>
    <row r="470" spans="3:4" s="4" customFormat="1" x14ac:dyDescent="0.3">
      <c r="C470" s="236"/>
      <c r="D470" s="237"/>
    </row>
    <row r="471" spans="3:4" s="4" customFormat="1" x14ac:dyDescent="0.3">
      <c r="C471" s="236"/>
      <c r="D471" s="237"/>
    </row>
    <row r="472" spans="3:4" s="4" customFormat="1" x14ac:dyDescent="0.3">
      <c r="C472" s="236"/>
      <c r="D472" s="237"/>
    </row>
    <row r="473" spans="3:4" s="4" customFormat="1" x14ac:dyDescent="0.3">
      <c r="C473" s="236"/>
      <c r="D473" s="237"/>
    </row>
    <row r="474" spans="3:4" s="4" customFormat="1" x14ac:dyDescent="0.3">
      <c r="C474" s="236"/>
      <c r="D474" s="237"/>
    </row>
    <row r="475" spans="3:4" s="4" customFormat="1" x14ac:dyDescent="0.3">
      <c r="C475" s="236"/>
      <c r="D475" s="237"/>
    </row>
    <row r="476" spans="3:4" s="4" customFormat="1" x14ac:dyDescent="0.3">
      <c r="C476" s="236"/>
      <c r="D476" s="237"/>
    </row>
    <row r="477" spans="3:4" s="4" customFormat="1" x14ac:dyDescent="0.3">
      <c r="C477" s="236"/>
      <c r="D477" s="237"/>
    </row>
    <row r="478" spans="3:4" s="4" customFormat="1" x14ac:dyDescent="0.3">
      <c r="C478" s="236"/>
      <c r="D478" s="237"/>
    </row>
    <row r="479" spans="3:4" s="4" customFormat="1" x14ac:dyDescent="0.3">
      <c r="C479" s="236"/>
      <c r="D479" s="237"/>
    </row>
    <row r="480" spans="3:4" s="4" customFormat="1" x14ac:dyDescent="0.3">
      <c r="C480" s="236"/>
      <c r="D480" s="237"/>
    </row>
    <row r="481" spans="3:4" s="4" customFormat="1" x14ac:dyDescent="0.3">
      <c r="C481" s="236"/>
      <c r="D481" s="237"/>
    </row>
    <row r="482" spans="3:4" s="4" customFormat="1" x14ac:dyDescent="0.3">
      <c r="C482" s="236"/>
      <c r="D482" s="237"/>
    </row>
    <row r="483" spans="3:4" s="4" customFormat="1" x14ac:dyDescent="0.3">
      <c r="C483" s="236"/>
      <c r="D483" s="237"/>
    </row>
    <row r="484" spans="3:4" s="4" customFormat="1" x14ac:dyDescent="0.3">
      <c r="C484" s="236"/>
      <c r="D484" s="237"/>
    </row>
    <row r="485" spans="3:4" s="4" customFormat="1" x14ac:dyDescent="0.3">
      <c r="C485" s="236"/>
      <c r="D485" s="237"/>
    </row>
    <row r="486" spans="3:4" s="4" customFormat="1" x14ac:dyDescent="0.3">
      <c r="C486" s="236"/>
      <c r="D486" s="237"/>
    </row>
    <row r="487" spans="3:4" s="4" customFormat="1" x14ac:dyDescent="0.3">
      <c r="C487" s="236"/>
      <c r="D487" s="237"/>
    </row>
    <row r="488" spans="3:4" s="4" customFormat="1" x14ac:dyDescent="0.3">
      <c r="C488" s="236"/>
      <c r="D488" s="237"/>
    </row>
    <row r="489" spans="3:4" s="4" customFormat="1" x14ac:dyDescent="0.3">
      <c r="C489" s="236"/>
      <c r="D489" s="237"/>
    </row>
    <row r="490" spans="3:4" s="4" customFormat="1" x14ac:dyDescent="0.3">
      <c r="C490" s="236"/>
      <c r="D490" s="237"/>
    </row>
    <row r="491" spans="3:4" s="4" customFormat="1" x14ac:dyDescent="0.3">
      <c r="C491" s="236"/>
      <c r="D491" s="237"/>
    </row>
    <row r="492" spans="3:4" s="4" customFormat="1" x14ac:dyDescent="0.3">
      <c r="C492" s="236"/>
      <c r="D492" s="237"/>
    </row>
    <row r="493" spans="3:4" s="4" customFormat="1" x14ac:dyDescent="0.3">
      <c r="C493" s="236"/>
      <c r="D493" s="237"/>
    </row>
    <row r="494" spans="3:4" s="4" customFormat="1" x14ac:dyDescent="0.3">
      <c r="C494" s="236"/>
      <c r="D494" s="237"/>
    </row>
    <row r="495" spans="3:4" s="4" customFormat="1" x14ac:dyDescent="0.3">
      <c r="C495" s="236"/>
      <c r="D495" s="237"/>
    </row>
    <row r="496" spans="3:4" s="4" customFormat="1" x14ac:dyDescent="0.3">
      <c r="C496" s="236"/>
      <c r="D496" s="237"/>
    </row>
    <row r="497" spans="3:4" s="4" customFormat="1" x14ac:dyDescent="0.3">
      <c r="C497" s="236"/>
      <c r="D497" s="237"/>
    </row>
    <row r="498" spans="3:4" s="4" customFormat="1" x14ac:dyDescent="0.3">
      <c r="C498" s="236"/>
      <c r="D498" s="237"/>
    </row>
    <row r="499" spans="3:4" s="4" customFormat="1" x14ac:dyDescent="0.3">
      <c r="C499" s="236"/>
      <c r="D499" s="237"/>
    </row>
    <row r="500" spans="3:4" s="4" customFormat="1" x14ac:dyDescent="0.3">
      <c r="C500" s="236"/>
      <c r="D500" s="237"/>
    </row>
    <row r="501" spans="3:4" s="4" customFormat="1" x14ac:dyDescent="0.3">
      <c r="C501" s="236"/>
      <c r="D501" s="237"/>
    </row>
    <row r="502" spans="3:4" s="4" customFormat="1" x14ac:dyDescent="0.3">
      <c r="C502" s="236"/>
      <c r="D502" s="237"/>
    </row>
    <row r="503" spans="3:4" s="4" customFormat="1" x14ac:dyDescent="0.3">
      <c r="C503" s="236"/>
      <c r="D503" s="237"/>
    </row>
    <row r="504" spans="3:4" s="4" customFormat="1" x14ac:dyDescent="0.3">
      <c r="C504" s="236"/>
      <c r="D504" s="237"/>
    </row>
    <row r="505" spans="3:4" s="4" customFormat="1" x14ac:dyDescent="0.3">
      <c r="C505" s="236"/>
      <c r="D505" s="237"/>
    </row>
    <row r="506" spans="3:4" s="4" customFormat="1" x14ac:dyDescent="0.3">
      <c r="C506" s="236"/>
      <c r="D506" s="237"/>
    </row>
    <row r="507" spans="3:4" s="4" customFormat="1" x14ac:dyDescent="0.3">
      <c r="C507" s="236"/>
      <c r="D507" s="237"/>
    </row>
    <row r="508" spans="3:4" s="4" customFormat="1" x14ac:dyDescent="0.3">
      <c r="C508" s="236"/>
      <c r="D508" s="237"/>
    </row>
    <row r="509" spans="3:4" s="4" customFormat="1" x14ac:dyDescent="0.3">
      <c r="C509" s="236"/>
      <c r="D509" s="237"/>
    </row>
    <row r="510" spans="3:4" s="4" customFormat="1" x14ac:dyDescent="0.3">
      <c r="C510" s="236"/>
      <c r="D510" s="237"/>
    </row>
    <row r="511" spans="3:4" s="4" customFormat="1" x14ac:dyDescent="0.3">
      <c r="C511" s="236"/>
      <c r="D511" s="237"/>
    </row>
    <row r="512" spans="3:4" s="4" customFormat="1" x14ac:dyDescent="0.3">
      <c r="C512" s="236"/>
      <c r="D512" s="237"/>
    </row>
    <row r="513" spans="3:4" s="4" customFormat="1" x14ac:dyDescent="0.3">
      <c r="C513" s="236"/>
      <c r="D513" s="237"/>
    </row>
    <row r="514" spans="3:4" s="4" customFormat="1" x14ac:dyDescent="0.3">
      <c r="C514" s="236"/>
      <c r="D514" s="237"/>
    </row>
    <row r="515" spans="3:4" s="4" customFormat="1" x14ac:dyDescent="0.3">
      <c r="C515" s="236"/>
      <c r="D515" s="237"/>
    </row>
    <row r="516" spans="3:4" s="4" customFormat="1" x14ac:dyDescent="0.3">
      <c r="C516" s="236"/>
      <c r="D516" s="237"/>
    </row>
    <row r="517" spans="3:4" s="4" customFormat="1" x14ac:dyDescent="0.3">
      <c r="C517" s="236"/>
      <c r="D517" s="237"/>
    </row>
    <row r="518" spans="3:4" s="4" customFormat="1" x14ac:dyDescent="0.3">
      <c r="C518" s="236"/>
      <c r="D518" s="237"/>
    </row>
    <row r="519" spans="3:4" s="4" customFormat="1" x14ac:dyDescent="0.3">
      <c r="C519" s="236"/>
      <c r="D519" s="237"/>
    </row>
    <row r="520" spans="3:4" s="4" customFormat="1" x14ac:dyDescent="0.3">
      <c r="C520" s="236"/>
      <c r="D520" s="237"/>
    </row>
    <row r="521" spans="3:4" s="4" customFormat="1" x14ac:dyDescent="0.3">
      <c r="C521" s="236"/>
      <c r="D521" s="237"/>
    </row>
    <row r="522" spans="3:4" s="4" customFormat="1" x14ac:dyDescent="0.3">
      <c r="C522" s="236"/>
      <c r="D522" s="237"/>
    </row>
    <row r="523" spans="3:4" s="4" customFormat="1" x14ac:dyDescent="0.3">
      <c r="C523" s="236"/>
      <c r="D523" s="237"/>
    </row>
    <row r="524" spans="3:4" s="4" customFormat="1" x14ac:dyDescent="0.3">
      <c r="C524" s="236"/>
      <c r="D524" s="237"/>
    </row>
    <row r="525" spans="3:4" s="4" customFormat="1" x14ac:dyDescent="0.3">
      <c r="C525" s="236"/>
      <c r="D525" s="237"/>
    </row>
    <row r="526" spans="3:4" s="4" customFormat="1" x14ac:dyDescent="0.3">
      <c r="C526" s="236"/>
      <c r="D526" s="237"/>
    </row>
    <row r="527" spans="3:4" s="4" customFormat="1" x14ac:dyDescent="0.3">
      <c r="C527" s="236"/>
      <c r="D527" s="237"/>
    </row>
    <row r="528" spans="3:4" s="4" customFormat="1" x14ac:dyDescent="0.3">
      <c r="C528" s="236"/>
      <c r="D528" s="237"/>
    </row>
    <row r="529" spans="3:4" s="4" customFormat="1" x14ac:dyDescent="0.3">
      <c r="C529" s="236"/>
      <c r="D529" s="237"/>
    </row>
    <row r="530" spans="3:4" s="4" customFormat="1" x14ac:dyDescent="0.3">
      <c r="C530" s="236"/>
      <c r="D530" s="237"/>
    </row>
    <row r="531" spans="3:4" s="4" customFormat="1" x14ac:dyDescent="0.3">
      <c r="C531" s="236"/>
      <c r="D531" s="237"/>
    </row>
    <row r="532" spans="3:4" s="4" customFormat="1" x14ac:dyDescent="0.3">
      <c r="C532" s="236"/>
      <c r="D532" s="237"/>
    </row>
    <row r="533" spans="3:4" s="4" customFormat="1" x14ac:dyDescent="0.3">
      <c r="C533" s="236"/>
      <c r="D533" s="237"/>
    </row>
    <row r="534" spans="3:4" s="4" customFormat="1" x14ac:dyDescent="0.3">
      <c r="C534" s="236"/>
      <c r="D534" s="237"/>
    </row>
    <row r="535" spans="3:4" s="4" customFormat="1" x14ac:dyDescent="0.3">
      <c r="C535" s="236"/>
      <c r="D535" s="237"/>
    </row>
    <row r="536" spans="3:4" s="4" customFormat="1" x14ac:dyDescent="0.3">
      <c r="C536" s="236"/>
      <c r="D536" s="237"/>
    </row>
    <row r="537" spans="3:4" s="4" customFormat="1" x14ac:dyDescent="0.3">
      <c r="C537" s="236"/>
      <c r="D537" s="237"/>
    </row>
    <row r="538" spans="3:4" s="4" customFormat="1" x14ac:dyDescent="0.3">
      <c r="C538" s="236"/>
      <c r="D538" s="237"/>
    </row>
    <row r="539" spans="3:4" s="4" customFormat="1" x14ac:dyDescent="0.3">
      <c r="C539" s="236"/>
      <c r="D539" s="237"/>
    </row>
    <row r="540" spans="3:4" s="4" customFormat="1" x14ac:dyDescent="0.3">
      <c r="C540" s="236"/>
      <c r="D540" s="237"/>
    </row>
    <row r="541" spans="3:4" s="4" customFormat="1" x14ac:dyDescent="0.3">
      <c r="C541" s="236"/>
      <c r="D541" s="237"/>
    </row>
    <row r="542" spans="3:4" s="4" customFormat="1" x14ac:dyDescent="0.3">
      <c r="C542" s="236"/>
      <c r="D542" s="237"/>
    </row>
    <row r="543" spans="3:4" s="4" customFormat="1" x14ac:dyDescent="0.3">
      <c r="C543" s="236"/>
      <c r="D543" s="237"/>
    </row>
    <row r="544" spans="3:4" s="4" customFormat="1" x14ac:dyDescent="0.3">
      <c r="C544" s="236"/>
      <c r="D544" s="237"/>
    </row>
    <row r="545" spans="3:4" s="4" customFormat="1" x14ac:dyDescent="0.3">
      <c r="C545" s="236"/>
      <c r="D545" s="237"/>
    </row>
    <row r="546" spans="3:4" s="4" customFormat="1" x14ac:dyDescent="0.3">
      <c r="C546" s="236"/>
      <c r="D546" s="237"/>
    </row>
    <row r="547" spans="3:4" s="4" customFormat="1" x14ac:dyDescent="0.3">
      <c r="C547" s="236"/>
      <c r="D547" s="237"/>
    </row>
    <row r="548" spans="3:4" s="4" customFormat="1" x14ac:dyDescent="0.3">
      <c r="C548" s="236"/>
      <c r="D548" s="237"/>
    </row>
    <row r="549" spans="3:4" s="4" customFormat="1" x14ac:dyDescent="0.3">
      <c r="C549" s="236"/>
      <c r="D549" s="237"/>
    </row>
    <row r="550" spans="3:4" s="4" customFormat="1" x14ac:dyDescent="0.3">
      <c r="C550" s="236"/>
      <c r="D550" s="237"/>
    </row>
    <row r="551" spans="3:4" s="4" customFormat="1" x14ac:dyDescent="0.3">
      <c r="C551" s="236"/>
      <c r="D551" s="237"/>
    </row>
    <row r="552" spans="3:4" s="4" customFormat="1" x14ac:dyDescent="0.3">
      <c r="C552" s="236"/>
      <c r="D552" s="237"/>
    </row>
    <row r="553" spans="3:4" s="4" customFormat="1" x14ac:dyDescent="0.3">
      <c r="C553" s="236"/>
      <c r="D553" s="237"/>
    </row>
    <row r="554" spans="3:4" s="4" customFormat="1" x14ac:dyDescent="0.3">
      <c r="C554" s="236"/>
      <c r="D554" s="237"/>
    </row>
    <row r="555" spans="3:4" s="4" customFormat="1" x14ac:dyDescent="0.3">
      <c r="C555" s="236"/>
      <c r="D555" s="237"/>
    </row>
    <row r="556" spans="3:4" s="4" customFormat="1" x14ac:dyDescent="0.3">
      <c r="C556" s="236"/>
      <c r="D556" s="237"/>
    </row>
    <row r="557" spans="3:4" s="4" customFormat="1" x14ac:dyDescent="0.3">
      <c r="C557" s="236"/>
      <c r="D557" s="237"/>
    </row>
    <row r="558" spans="3:4" s="4" customFormat="1" x14ac:dyDescent="0.3">
      <c r="C558" s="236"/>
      <c r="D558" s="237"/>
    </row>
    <row r="559" spans="3:4" s="4" customFormat="1" x14ac:dyDescent="0.3">
      <c r="C559" s="236"/>
      <c r="D559" s="237"/>
    </row>
    <row r="560" spans="3:4" s="4" customFormat="1" x14ac:dyDescent="0.3">
      <c r="C560" s="236"/>
      <c r="D560" s="237"/>
    </row>
    <row r="561" spans="3:4" s="4" customFormat="1" x14ac:dyDescent="0.3">
      <c r="C561" s="236"/>
      <c r="D561" s="237"/>
    </row>
    <row r="562" spans="3:4" s="4" customFormat="1" x14ac:dyDescent="0.3">
      <c r="C562" s="236"/>
      <c r="D562" s="237"/>
    </row>
    <row r="563" spans="3:4" s="4" customFormat="1" x14ac:dyDescent="0.3">
      <c r="C563" s="236"/>
      <c r="D563" s="237"/>
    </row>
    <row r="564" spans="3:4" s="4" customFormat="1" x14ac:dyDescent="0.3">
      <c r="C564" s="236"/>
      <c r="D564" s="237"/>
    </row>
    <row r="565" spans="3:4" s="4" customFormat="1" x14ac:dyDescent="0.3">
      <c r="C565" s="236"/>
      <c r="D565" s="237"/>
    </row>
    <row r="566" spans="3:4" s="4" customFormat="1" x14ac:dyDescent="0.3">
      <c r="C566" s="236"/>
      <c r="D566" s="237"/>
    </row>
    <row r="567" spans="3:4" s="4" customFormat="1" x14ac:dyDescent="0.3">
      <c r="C567" s="236"/>
      <c r="D567" s="237"/>
    </row>
    <row r="568" spans="3:4" s="4" customFormat="1" x14ac:dyDescent="0.3">
      <c r="C568" s="236"/>
      <c r="D568" s="237"/>
    </row>
    <row r="569" spans="3:4" s="4" customFormat="1" x14ac:dyDescent="0.3">
      <c r="C569" s="236"/>
      <c r="D569" s="237"/>
    </row>
    <row r="570" spans="3:4" s="4" customFormat="1" x14ac:dyDescent="0.3">
      <c r="C570" s="236"/>
      <c r="D570" s="237"/>
    </row>
    <row r="571" spans="3:4" s="4" customFormat="1" x14ac:dyDescent="0.3">
      <c r="C571" s="236"/>
      <c r="D571" s="237"/>
    </row>
    <row r="572" spans="3:4" s="4" customFormat="1" x14ac:dyDescent="0.3">
      <c r="C572" s="236"/>
      <c r="D572" s="237"/>
    </row>
    <row r="573" spans="3:4" s="4" customFormat="1" x14ac:dyDescent="0.3">
      <c r="C573" s="236"/>
      <c r="D573" s="237"/>
    </row>
    <row r="574" spans="3:4" s="4" customFormat="1" x14ac:dyDescent="0.3">
      <c r="C574" s="236"/>
      <c r="D574" s="237"/>
    </row>
    <row r="575" spans="3:4" s="4" customFormat="1" x14ac:dyDescent="0.3">
      <c r="C575" s="236"/>
      <c r="D575" s="237"/>
    </row>
    <row r="576" spans="3:4" s="4" customFormat="1" x14ac:dyDescent="0.3">
      <c r="C576" s="236"/>
      <c r="D576" s="237"/>
    </row>
    <row r="577" spans="3:4" s="4" customFormat="1" x14ac:dyDescent="0.3">
      <c r="C577" s="236"/>
      <c r="D577" s="237"/>
    </row>
    <row r="578" spans="3:4" s="4" customFormat="1" x14ac:dyDescent="0.3">
      <c r="C578" s="236"/>
      <c r="D578" s="237"/>
    </row>
    <row r="579" spans="3:4" s="4" customFormat="1" x14ac:dyDescent="0.3">
      <c r="C579" s="236"/>
      <c r="D579" s="237"/>
    </row>
    <row r="580" spans="3:4" s="4" customFormat="1" x14ac:dyDescent="0.3">
      <c r="C580" s="236"/>
      <c r="D580" s="237"/>
    </row>
    <row r="581" spans="3:4" s="4" customFormat="1" x14ac:dyDescent="0.3">
      <c r="C581" s="236"/>
      <c r="D581" s="237"/>
    </row>
    <row r="582" spans="3:4" s="4" customFormat="1" x14ac:dyDescent="0.3">
      <c r="C582" s="236"/>
      <c r="D582" s="237"/>
    </row>
    <row r="583" spans="3:4" s="4" customFormat="1" x14ac:dyDescent="0.3">
      <c r="C583" s="236"/>
      <c r="D583" s="237"/>
    </row>
    <row r="584" spans="3:4" s="4" customFormat="1" x14ac:dyDescent="0.3">
      <c r="C584" s="236"/>
      <c r="D584" s="237"/>
    </row>
    <row r="585" spans="3:4" s="4" customFormat="1" x14ac:dyDescent="0.3">
      <c r="C585" s="236"/>
      <c r="D585" s="237"/>
    </row>
    <row r="586" spans="3:4" s="4" customFormat="1" x14ac:dyDescent="0.3">
      <c r="C586" s="236"/>
      <c r="D586" s="237"/>
    </row>
    <row r="587" spans="3:4" s="4" customFormat="1" x14ac:dyDescent="0.3">
      <c r="C587" s="236"/>
      <c r="D587" s="237"/>
    </row>
    <row r="588" spans="3:4" s="4" customFormat="1" x14ac:dyDescent="0.3">
      <c r="C588" s="236"/>
      <c r="D588" s="237"/>
    </row>
    <row r="589" spans="3:4" s="4" customFormat="1" x14ac:dyDescent="0.3">
      <c r="C589" s="236"/>
      <c r="D589" s="237"/>
    </row>
    <row r="590" spans="3:4" s="4" customFormat="1" x14ac:dyDescent="0.3">
      <c r="C590" s="236"/>
      <c r="D590" s="237"/>
    </row>
    <row r="591" spans="3:4" s="4" customFormat="1" x14ac:dyDescent="0.3">
      <c r="C591" s="236"/>
      <c r="D591" s="237"/>
    </row>
    <row r="592" spans="3:4" s="4" customFormat="1" x14ac:dyDescent="0.3">
      <c r="C592" s="236"/>
      <c r="D592" s="237"/>
    </row>
    <row r="593" spans="3:4" s="4" customFormat="1" x14ac:dyDescent="0.3">
      <c r="C593" s="236"/>
      <c r="D593" s="237"/>
    </row>
    <row r="594" spans="3:4" s="4" customFormat="1" x14ac:dyDescent="0.3">
      <c r="C594" s="236"/>
      <c r="D594" s="237"/>
    </row>
    <row r="595" spans="3:4" s="4" customFormat="1" x14ac:dyDescent="0.3">
      <c r="C595" s="236"/>
      <c r="D595" s="237"/>
    </row>
    <row r="596" spans="3:4" s="4" customFormat="1" x14ac:dyDescent="0.3">
      <c r="C596" s="236"/>
      <c r="D596" s="237"/>
    </row>
    <row r="597" spans="3:4" s="4" customFormat="1" x14ac:dyDescent="0.3">
      <c r="C597" s="236"/>
      <c r="D597" s="237"/>
    </row>
    <row r="598" spans="3:4" s="4" customFormat="1" x14ac:dyDescent="0.3">
      <c r="C598" s="236"/>
      <c r="D598" s="237"/>
    </row>
    <row r="599" spans="3:4" s="4" customFormat="1" x14ac:dyDescent="0.3">
      <c r="C599" s="236"/>
      <c r="D599" s="237"/>
    </row>
    <row r="600" spans="3:4" s="4" customFormat="1" x14ac:dyDescent="0.3">
      <c r="C600" s="236"/>
      <c r="D600" s="237"/>
    </row>
    <row r="601" spans="3:4" s="4" customFormat="1" x14ac:dyDescent="0.3">
      <c r="C601" s="236"/>
      <c r="D601" s="237"/>
    </row>
    <row r="602" spans="3:4" s="4" customFormat="1" x14ac:dyDescent="0.3">
      <c r="C602" s="236"/>
      <c r="D602" s="237"/>
    </row>
    <row r="603" spans="3:4" s="4" customFormat="1" x14ac:dyDescent="0.3">
      <c r="C603" s="236"/>
      <c r="D603" s="237"/>
    </row>
    <row r="604" spans="3:4" s="4" customFormat="1" x14ac:dyDescent="0.3">
      <c r="C604" s="236"/>
      <c r="D604" s="237"/>
    </row>
    <row r="605" spans="3:4" s="4" customFormat="1" x14ac:dyDescent="0.3">
      <c r="C605" s="236"/>
      <c r="D605" s="237"/>
    </row>
    <row r="606" spans="3:4" s="4" customFormat="1" x14ac:dyDescent="0.3">
      <c r="C606" s="236"/>
      <c r="D606" s="237"/>
    </row>
    <row r="607" spans="3:4" s="4" customFormat="1" x14ac:dyDescent="0.3">
      <c r="C607" s="236"/>
      <c r="D607" s="237"/>
    </row>
    <row r="608" spans="3:4" s="4" customFormat="1" x14ac:dyDescent="0.3">
      <c r="C608" s="236"/>
      <c r="D608" s="237"/>
    </row>
    <row r="609" spans="3:4" s="4" customFormat="1" x14ac:dyDescent="0.3">
      <c r="C609" s="236"/>
      <c r="D609" s="237"/>
    </row>
    <row r="610" spans="3:4" s="4" customFormat="1" x14ac:dyDescent="0.3">
      <c r="C610" s="236"/>
      <c r="D610" s="237"/>
    </row>
    <row r="611" spans="3:4" s="4" customFormat="1" x14ac:dyDescent="0.3">
      <c r="C611" s="236"/>
      <c r="D611" s="237"/>
    </row>
    <row r="612" spans="3:4" s="4" customFormat="1" x14ac:dyDescent="0.3">
      <c r="C612" s="236"/>
      <c r="D612" s="237"/>
    </row>
    <row r="613" spans="3:4" s="4" customFormat="1" x14ac:dyDescent="0.3">
      <c r="C613" s="236"/>
      <c r="D613" s="237"/>
    </row>
    <row r="614" spans="3:4" s="4" customFormat="1" x14ac:dyDescent="0.3">
      <c r="C614" s="236"/>
      <c r="D614" s="237"/>
    </row>
    <row r="615" spans="3:4" s="4" customFormat="1" x14ac:dyDescent="0.3">
      <c r="C615" s="236"/>
      <c r="D615" s="237"/>
    </row>
    <row r="616" spans="3:4" s="4" customFormat="1" x14ac:dyDescent="0.3">
      <c r="C616" s="236"/>
      <c r="D616" s="237"/>
    </row>
    <row r="617" spans="3:4" s="4" customFormat="1" x14ac:dyDescent="0.3">
      <c r="C617" s="236"/>
      <c r="D617" s="237"/>
    </row>
    <row r="618" spans="3:4" s="4" customFormat="1" x14ac:dyDescent="0.3">
      <c r="C618" s="236"/>
      <c r="D618" s="237"/>
    </row>
    <row r="619" spans="3:4" s="4" customFormat="1" x14ac:dyDescent="0.3">
      <c r="C619" s="236"/>
      <c r="D619" s="237"/>
    </row>
    <row r="620" spans="3:4" s="4" customFormat="1" x14ac:dyDescent="0.3">
      <c r="C620" s="236"/>
      <c r="D620" s="237"/>
    </row>
    <row r="621" spans="3:4" s="4" customFormat="1" x14ac:dyDescent="0.3">
      <c r="C621" s="236"/>
      <c r="D621" s="237"/>
    </row>
    <row r="622" spans="3:4" s="4" customFormat="1" x14ac:dyDescent="0.3">
      <c r="C622" s="236"/>
      <c r="D622" s="237"/>
    </row>
    <row r="623" spans="3:4" s="4" customFormat="1" x14ac:dyDescent="0.3">
      <c r="C623" s="236"/>
      <c r="D623" s="237"/>
    </row>
    <row r="624" spans="3:4" s="4" customFormat="1" x14ac:dyDescent="0.3">
      <c r="C624" s="236"/>
      <c r="D624" s="237"/>
    </row>
    <row r="625" spans="3:4" s="4" customFormat="1" x14ac:dyDescent="0.3">
      <c r="C625" s="236"/>
      <c r="D625" s="237"/>
    </row>
    <row r="626" spans="3:4" s="4" customFormat="1" x14ac:dyDescent="0.3">
      <c r="C626" s="236"/>
      <c r="D626" s="237"/>
    </row>
    <row r="627" spans="3:4" s="4" customFormat="1" x14ac:dyDescent="0.3">
      <c r="C627" s="236"/>
      <c r="D627" s="237"/>
    </row>
    <row r="628" spans="3:4" s="4" customFormat="1" x14ac:dyDescent="0.3">
      <c r="C628" s="236"/>
      <c r="D628" s="237"/>
    </row>
    <row r="629" spans="3:4" s="4" customFormat="1" x14ac:dyDescent="0.3">
      <c r="C629" s="236"/>
      <c r="D629" s="237"/>
    </row>
    <row r="630" spans="3:4" s="4" customFormat="1" x14ac:dyDescent="0.3">
      <c r="C630" s="236"/>
      <c r="D630" s="237"/>
    </row>
    <row r="631" spans="3:4" s="4" customFormat="1" x14ac:dyDescent="0.3">
      <c r="C631" s="236"/>
      <c r="D631" s="237"/>
    </row>
    <row r="632" spans="3:4" s="4" customFormat="1" x14ac:dyDescent="0.3">
      <c r="C632" s="236"/>
      <c r="D632" s="237"/>
    </row>
    <row r="633" spans="3:4" s="4" customFormat="1" x14ac:dyDescent="0.3">
      <c r="C633" s="236"/>
      <c r="D633" s="237"/>
    </row>
    <row r="634" spans="3:4" s="4" customFormat="1" x14ac:dyDescent="0.3">
      <c r="C634" s="236"/>
      <c r="D634" s="237"/>
    </row>
    <row r="635" spans="3:4" s="4" customFormat="1" x14ac:dyDescent="0.3">
      <c r="C635" s="236"/>
      <c r="D635" s="237"/>
    </row>
    <row r="636" spans="3:4" s="4" customFormat="1" x14ac:dyDescent="0.3">
      <c r="C636" s="236"/>
      <c r="D636" s="237"/>
    </row>
    <row r="637" spans="3:4" s="4" customFormat="1" x14ac:dyDescent="0.3">
      <c r="C637" s="236"/>
      <c r="D637" s="237"/>
    </row>
    <row r="638" spans="3:4" s="4" customFormat="1" x14ac:dyDescent="0.3">
      <c r="C638" s="236"/>
      <c r="D638" s="237"/>
    </row>
    <row r="639" spans="3:4" s="4" customFormat="1" x14ac:dyDescent="0.3">
      <c r="C639" s="236"/>
      <c r="D639" s="237"/>
    </row>
    <row r="640" spans="3:4" s="4" customFormat="1" x14ac:dyDescent="0.3">
      <c r="C640" s="236"/>
      <c r="D640" s="237"/>
    </row>
    <row r="641" spans="3:4" s="4" customFormat="1" x14ac:dyDescent="0.3">
      <c r="C641" s="236"/>
      <c r="D641" s="237"/>
    </row>
    <row r="642" spans="3:4" s="4" customFormat="1" x14ac:dyDescent="0.3">
      <c r="C642" s="236"/>
      <c r="D642" s="237"/>
    </row>
    <row r="643" spans="3:4" s="4" customFormat="1" x14ac:dyDescent="0.3">
      <c r="C643" s="236"/>
      <c r="D643" s="237"/>
    </row>
    <row r="644" spans="3:4" s="4" customFormat="1" x14ac:dyDescent="0.3">
      <c r="C644" s="236"/>
      <c r="D644" s="237"/>
    </row>
    <row r="645" spans="3:4" s="4" customFormat="1" x14ac:dyDescent="0.3">
      <c r="C645" s="236"/>
      <c r="D645" s="237"/>
    </row>
    <row r="646" spans="3:4" s="4" customFormat="1" x14ac:dyDescent="0.3">
      <c r="C646" s="236"/>
      <c r="D646" s="237"/>
    </row>
    <row r="647" spans="3:4" s="4" customFormat="1" x14ac:dyDescent="0.3">
      <c r="C647" s="236"/>
      <c r="D647" s="237"/>
    </row>
    <row r="648" spans="3:4" s="4" customFormat="1" x14ac:dyDescent="0.3">
      <c r="C648" s="236"/>
      <c r="D648" s="237"/>
    </row>
    <row r="649" spans="3:4" s="4" customFormat="1" x14ac:dyDescent="0.3">
      <c r="C649" s="236"/>
      <c r="D649" s="237"/>
    </row>
    <row r="650" spans="3:4" s="4" customFormat="1" x14ac:dyDescent="0.3">
      <c r="C650" s="236"/>
      <c r="D650" s="237"/>
    </row>
    <row r="651" spans="3:4" s="4" customFormat="1" x14ac:dyDescent="0.3">
      <c r="C651" s="236"/>
      <c r="D651" s="237"/>
    </row>
    <row r="652" spans="3:4" s="4" customFormat="1" x14ac:dyDescent="0.3">
      <c r="C652" s="236"/>
      <c r="D652" s="237"/>
    </row>
    <row r="653" spans="3:4" s="4" customFormat="1" x14ac:dyDescent="0.3">
      <c r="C653" s="236"/>
      <c r="D653" s="237"/>
    </row>
    <row r="654" spans="3:4" s="4" customFormat="1" x14ac:dyDescent="0.3">
      <c r="C654" s="236"/>
      <c r="D654" s="237"/>
    </row>
    <row r="655" spans="3:4" s="4" customFormat="1" x14ac:dyDescent="0.3">
      <c r="C655" s="236"/>
      <c r="D655" s="237"/>
    </row>
    <row r="656" spans="3:4" s="4" customFormat="1" x14ac:dyDescent="0.3">
      <c r="C656" s="236"/>
      <c r="D656" s="237"/>
    </row>
    <row r="657" spans="3:4" s="4" customFormat="1" x14ac:dyDescent="0.3">
      <c r="C657" s="236"/>
      <c r="D657" s="237"/>
    </row>
    <row r="658" spans="3:4" s="4" customFormat="1" x14ac:dyDescent="0.3">
      <c r="C658" s="236"/>
      <c r="D658" s="237"/>
    </row>
    <row r="659" spans="3:4" s="4" customFormat="1" x14ac:dyDescent="0.3">
      <c r="C659" s="236"/>
      <c r="D659" s="237"/>
    </row>
    <row r="660" spans="3:4" s="4" customFormat="1" x14ac:dyDescent="0.3">
      <c r="C660" s="236"/>
      <c r="D660" s="237"/>
    </row>
    <row r="661" spans="3:4" s="4" customFormat="1" x14ac:dyDescent="0.3">
      <c r="C661" s="236"/>
      <c r="D661" s="237"/>
    </row>
    <row r="662" spans="3:4" s="4" customFormat="1" x14ac:dyDescent="0.3">
      <c r="C662" s="236"/>
      <c r="D662" s="237"/>
    </row>
    <row r="663" spans="3:4" s="4" customFormat="1" x14ac:dyDescent="0.3">
      <c r="C663" s="236"/>
      <c r="D663" s="237"/>
    </row>
    <row r="664" spans="3:4" s="4" customFormat="1" x14ac:dyDescent="0.3">
      <c r="C664" s="236"/>
      <c r="D664" s="237"/>
    </row>
    <row r="665" spans="3:4" s="4" customFormat="1" x14ac:dyDescent="0.3">
      <c r="C665" s="236"/>
      <c r="D665" s="237"/>
    </row>
    <row r="666" spans="3:4" s="4" customFormat="1" x14ac:dyDescent="0.3">
      <c r="C666" s="236"/>
      <c r="D666" s="237"/>
    </row>
    <row r="667" spans="3:4" s="4" customFormat="1" x14ac:dyDescent="0.3">
      <c r="C667" s="236"/>
      <c r="D667" s="237"/>
    </row>
    <row r="668" spans="3:4" s="4" customFormat="1" x14ac:dyDescent="0.3">
      <c r="C668" s="236"/>
      <c r="D668" s="237"/>
    </row>
    <row r="669" spans="3:4" s="4" customFormat="1" x14ac:dyDescent="0.3">
      <c r="C669" s="236"/>
      <c r="D669" s="237"/>
    </row>
    <row r="670" spans="3:4" s="4" customFormat="1" x14ac:dyDescent="0.3">
      <c r="C670" s="236"/>
      <c r="D670" s="237"/>
    </row>
    <row r="671" spans="3:4" s="4" customFormat="1" x14ac:dyDescent="0.3">
      <c r="C671" s="236"/>
      <c r="D671" s="237"/>
    </row>
    <row r="672" spans="3:4" s="4" customFormat="1" x14ac:dyDescent="0.3">
      <c r="C672" s="236"/>
      <c r="D672" s="237"/>
    </row>
    <row r="673" spans="3:4" s="4" customFormat="1" x14ac:dyDescent="0.3">
      <c r="C673" s="236"/>
      <c r="D673" s="237"/>
    </row>
    <row r="674" spans="3:4" s="4" customFormat="1" x14ac:dyDescent="0.3">
      <c r="C674" s="236"/>
      <c r="D674" s="237"/>
    </row>
    <row r="675" spans="3:4" s="4" customFormat="1" x14ac:dyDescent="0.3">
      <c r="C675" s="236"/>
      <c r="D675" s="237"/>
    </row>
    <row r="676" spans="3:4" s="4" customFormat="1" x14ac:dyDescent="0.3">
      <c r="C676" s="236"/>
      <c r="D676" s="237"/>
    </row>
    <row r="677" spans="3:4" s="4" customFormat="1" x14ac:dyDescent="0.3">
      <c r="C677" s="236"/>
      <c r="D677" s="237"/>
    </row>
    <row r="678" spans="3:4" s="4" customFormat="1" x14ac:dyDescent="0.3">
      <c r="C678" s="236"/>
      <c r="D678" s="237"/>
    </row>
    <row r="679" spans="3:4" s="4" customFormat="1" x14ac:dyDescent="0.3">
      <c r="C679" s="236"/>
      <c r="D679" s="237"/>
    </row>
    <row r="680" spans="3:4" s="4" customFormat="1" x14ac:dyDescent="0.3">
      <c r="C680" s="236"/>
      <c r="D680" s="237"/>
    </row>
    <row r="681" spans="3:4" s="4" customFormat="1" x14ac:dyDescent="0.3">
      <c r="C681" s="236"/>
      <c r="D681" s="237"/>
    </row>
    <row r="682" spans="3:4" s="4" customFormat="1" x14ac:dyDescent="0.3">
      <c r="C682" s="236"/>
      <c r="D682" s="237"/>
    </row>
    <row r="683" spans="3:4" s="4" customFormat="1" x14ac:dyDescent="0.3">
      <c r="C683" s="236"/>
      <c r="D683" s="237"/>
    </row>
    <row r="684" spans="3:4" s="4" customFormat="1" x14ac:dyDescent="0.3">
      <c r="C684" s="236"/>
      <c r="D684" s="237"/>
    </row>
    <row r="685" spans="3:4" s="4" customFormat="1" x14ac:dyDescent="0.3">
      <c r="C685" s="236"/>
      <c r="D685" s="237"/>
    </row>
    <row r="686" spans="3:4" s="4" customFormat="1" x14ac:dyDescent="0.3">
      <c r="C686" s="236"/>
      <c r="D686" s="237"/>
    </row>
    <row r="687" spans="3:4" s="4" customFormat="1" x14ac:dyDescent="0.3">
      <c r="C687" s="236"/>
      <c r="D687" s="237"/>
    </row>
    <row r="688" spans="3:4" s="4" customFormat="1" x14ac:dyDescent="0.3">
      <c r="C688" s="236"/>
      <c r="D688" s="237"/>
    </row>
    <row r="689" spans="3:4" s="4" customFormat="1" x14ac:dyDescent="0.3">
      <c r="C689" s="236"/>
      <c r="D689" s="237"/>
    </row>
    <row r="690" spans="3:4" s="4" customFormat="1" x14ac:dyDescent="0.3">
      <c r="C690" s="236"/>
      <c r="D690" s="237"/>
    </row>
    <row r="691" spans="3:4" s="4" customFormat="1" x14ac:dyDescent="0.3">
      <c r="C691" s="236"/>
      <c r="D691" s="237"/>
    </row>
    <row r="692" spans="3:4" s="4" customFormat="1" x14ac:dyDescent="0.3">
      <c r="C692" s="236"/>
      <c r="D692" s="237"/>
    </row>
    <row r="693" spans="3:4" s="4" customFormat="1" x14ac:dyDescent="0.3">
      <c r="C693" s="236"/>
      <c r="D693" s="237"/>
    </row>
    <row r="694" spans="3:4" s="4" customFormat="1" x14ac:dyDescent="0.3">
      <c r="C694" s="236"/>
      <c r="D694" s="237"/>
    </row>
    <row r="695" spans="3:4" s="4" customFormat="1" x14ac:dyDescent="0.3">
      <c r="C695" s="236"/>
      <c r="D695" s="237"/>
    </row>
    <row r="696" spans="3:4" s="4" customFormat="1" x14ac:dyDescent="0.3">
      <c r="C696" s="236"/>
      <c r="D696" s="237"/>
    </row>
    <row r="697" spans="3:4" s="4" customFormat="1" x14ac:dyDescent="0.3">
      <c r="C697" s="236"/>
      <c r="D697" s="237"/>
    </row>
    <row r="698" spans="3:4" s="4" customFormat="1" x14ac:dyDescent="0.3">
      <c r="C698" s="236"/>
      <c r="D698" s="237"/>
    </row>
    <row r="699" spans="3:4" s="4" customFormat="1" x14ac:dyDescent="0.3">
      <c r="C699" s="236"/>
      <c r="D699" s="237"/>
    </row>
    <row r="700" spans="3:4" s="4" customFormat="1" x14ac:dyDescent="0.3">
      <c r="C700" s="236"/>
      <c r="D700" s="237"/>
    </row>
    <row r="701" spans="3:4" s="4" customFormat="1" x14ac:dyDescent="0.3">
      <c r="C701" s="236"/>
      <c r="D701" s="237"/>
    </row>
    <row r="702" spans="3:4" s="4" customFormat="1" x14ac:dyDescent="0.3">
      <c r="C702" s="236"/>
      <c r="D702" s="237"/>
    </row>
    <row r="703" spans="3:4" s="4" customFormat="1" x14ac:dyDescent="0.3">
      <c r="C703" s="236"/>
      <c r="D703" s="237"/>
    </row>
    <row r="704" spans="3:4" s="4" customFormat="1" x14ac:dyDescent="0.3">
      <c r="C704" s="236"/>
      <c r="D704" s="237"/>
    </row>
    <row r="705" spans="3:4" s="4" customFormat="1" x14ac:dyDescent="0.3">
      <c r="C705" s="236"/>
      <c r="D705" s="237"/>
    </row>
    <row r="706" spans="3:4" s="4" customFormat="1" x14ac:dyDescent="0.3">
      <c r="C706" s="236"/>
      <c r="D706" s="237"/>
    </row>
    <row r="707" spans="3:4" s="4" customFormat="1" x14ac:dyDescent="0.3">
      <c r="C707" s="236"/>
      <c r="D707" s="237"/>
    </row>
    <row r="708" spans="3:4" s="4" customFormat="1" x14ac:dyDescent="0.3">
      <c r="C708" s="236"/>
      <c r="D708" s="237"/>
    </row>
    <row r="709" spans="3:4" s="4" customFormat="1" x14ac:dyDescent="0.3">
      <c r="C709" s="236"/>
      <c r="D709" s="237"/>
    </row>
    <row r="710" spans="3:4" s="4" customFormat="1" x14ac:dyDescent="0.3">
      <c r="C710" s="236"/>
      <c r="D710" s="237"/>
    </row>
    <row r="711" spans="3:4" s="4" customFormat="1" x14ac:dyDescent="0.3">
      <c r="C711" s="236"/>
      <c r="D711" s="237"/>
    </row>
    <row r="712" spans="3:4" s="4" customFormat="1" x14ac:dyDescent="0.3">
      <c r="C712" s="236"/>
      <c r="D712" s="237"/>
    </row>
    <row r="713" spans="3:4" s="4" customFormat="1" x14ac:dyDescent="0.3">
      <c r="C713" s="236"/>
      <c r="D713" s="237"/>
    </row>
    <row r="714" spans="3:4" s="4" customFormat="1" x14ac:dyDescent="0.3">
      <c r="C714" s="236"/>
      <c r="D714" s="237"/>
    </row>
    <row r="715" spans="3:4" s="4" customFormat="1" x14ac:dyDescent="0.3">
      <c r="C715" s="236"/>
      <c r="D715" s="237"/>
    </row>
    <row r="716" spans="3:4" s="4" customFormat="1" x14ac:dyDescent="0.3">
      <c r="C716" s="236"/>
      <c r="D716" s="237"/>
    </row>
    <row r="717" spans="3:4" s="4" customFormat="1" x14ac:dyDescent="0.3">
      <c r="C717" s="236"/>
      <c r="D717" s="237"/>
    </row>
    <row r="718" spans="3:4" s="4" customFormat="1" x14ac:dyDescent="0.3">
      <c r="C718" s="236"/>
      <c r="D718" s="237"/>
    </row>
    <row r="719" spans="3:4" s="4" customFormat="1" x14ac:dyDescent="0.3">
      <c r="C719" s="236"/>
      <c r="D719" s="237"/>
    </row>
    <row r="720" spans="3:4" s="4" customFormat="1" x14ac:dyDescent="0.3">
      <c r="C720" s="236"/>
      <c r="D720" s="237"/>
    </row>
    <row r="721" spans="3:4" s="4" customFormat="1" x14ac:dyDescent="0.3">
      <c r="C721" s="236"/>
      <c r="D721" s="237"/>
    </row>
    <row r="722" spans="3:4" s="4" customFormat="1" x14ac:dyDescent="0.3">
      <c r="C722" s="236"/>
      <c r="D722" s="237"/>
    </row>
    <row r="723" spans="3:4" s="4" customFormat="1" x14ac:dyDescent="0.3">
      <c r="C723" s="236"/>
      <c r="D723" s="237"/>
    </row>
    <row r="724" spans="3:4" s="4" customFormat="1" x14ac:dyDescent="0.3">
      <c r="C724" s="236"/>
      <c r="D724" s="237"/>
    </row>
    <row r="725" spans="3:4" s="4" customFormat="1" x14ac:dyDescent="0.3">
      <c r="C725" s="236"/>
      <c r="D725" s="237"/>
    </row>
    <row r="726" spans="3:4" s="4" customFormat="1" x14ac:dyDescent="0.3">
      <c r="C726" s="236"/>
      <c r="D726" s="237"/>
    </row>
    <row r="727" spans="3:4" s="4" customFormat="1" x14ac:dyDescent="0.3">
      <c r="C727" s="236"/>
      <c r="D727" s="237"/>
    </row>
    <row r="728" spans="3:4" s="4" customFormat="1" x14ac:dyDescent="0.3">
      <c r="C728" s="236"/>
      <c r="D728" s="237"/>
    </row>
    <row r="729" spans="3:4" s="4" customFormat="1" x14ac:dyDescent="0.3">
      <c r="C729" s="236"/>
      <c r="D729" s="237"/>
    </row>
    <row r="730" spans="3:4" s="4" customFormat="1" x14ac:dyDescent="0.3">
      <c r="C730" s="236"/>
      <c r="D730" s="237"/>
    </row>
    <row r="731" spans="3:4" s="4" customFormat="1" x14ac:dyDescent="0.3">
      <c r="C731" s="236"/>
      <c r="D731" s="237"/>
    </row>
    <row r="732" spans="3:4" s="4" customFormat="1" x14ac:dyDescent="0.3">
      <c r="C732" s="236"/>
      <c r="D732" s="237"/>
    </row>
    <row r="733" spans="3:4" s="4" customFormat="1" x14ac:dyDescent="0.3">
      <c r="C733" s="236"/>
      <c r="D733" s="237"/>
    </row>
    <row r="734" spans="3:4" s="4" customFormat="1" x14ac:dyDescent="0.3">
      <c r="C734" s="236"/>
      <c r="D734" s="237"/>
    </row>
    <row r="735" spans="3:4" s="4" customFormat="1" x14ac:dyDescent="0.3">
      <c r="C735" s="236"/>
      <c r="D735" s="237"/>
    </row>
    <row r="736" spans="3:4" s="4" customFormat="1" x14ac:dyDescent="0.3">
      <c r="C736" s="236"/>
      <c r="D736" s="237"/>
    </row>
    <row r="737" spans="3:4" s="4" customFormat="1" x14ac:dyDescent="0.3">
      <c r="C737" s="236"/>
      <c r="D737" s="237"/>
    </row>
    <row r="738" spans="3:4" s="4" customFormat="1" x14ac:dyDescent="0.3">
      <c r="C738" s="236"/>
      <c r="D738" s="237"/>
    </row>
    <row r="739" spans="3:4" s="4" customFormat="1" x14ac:dyDescent="0.3">
      <c r="C739" s="236"/>
      <c r="D739" s="237"/>
    </row>
    <row r="740" spans="3:4" s="4" customFormat="1" x14ac:dyDescent="0.3">
      <c r="C740" s="236"/>
      <c r="D740" s="237"/>
    </row>
    <row r="741" spans="3:4" s="4" customFormat="1" x14ac:dyDescent="0.3">
      <c r="C741" s="236"/>
      <c r="D741" s="237"/>
    </row>
    <row r="742" spans="3:4" s="4" customFormat="1" x14ac:dyDescent="0.3">
      <c r="C742" s="236"/>
      <c r="D742" s="237"/>
    </row>
    <row r="743" spans="3:4" s="4" customFormat="1" x14ac:dyDescent="0.3">
      <c r="C743" s="236"/>
      <c r="D743" s="237"/>
    </row>
    <row r="744" spans="3:4" s="4" customFormat="1" x14ac:dyDescent="0.3">
      <c r="C744" s="236"/>
      <c r="D744" s="237"/>
    </row>
    <row r="745" spans="3:4" s="4" customFormat="1" x14ac:dyDescent="0.3">
      <c r="C745" s="236"/>
      <c r="D745" s="237"/>
    </row>
    <row r="746" spans="3:4" s="4" customFormat="1" x14ac:dyDescent="0.3">
      <c r="C746" s="236"/>
      <c r="D746" s="237"/>
    </row>
    <row r="747" spans="3:4" s="4" customFormat="1" x14ac:dyDescent="0.3">
      <c r="C747" s="236"/>
      <c r="D747" s="237"/>
    </row>
    <row r="748" spans="3:4" s="4" customFormat="1" x14ac:dyDescent="0.3">
      <c r="C748" s="236"/>
      <c r="D748" s="237"/>
    </row>
    <row r="749" spans="3:4" s="4" customFormat="1" x14ac:dyDescent="0.3">
      <c r="C749" s="236"/>
      <c r="D749" s="237"/>
    </row>
    <row r="750" spans="3:4" s="4" customFormat="1" x14ac:dyDescent="0.3">
      <c r="C750" s="236"/>
      <c r="D750" s="237"/>
    </row>
    <row r="751" spans="3:4" s="4" customFormat="1" x14ac:dyDescent="0.3">
      <c r="C751" s="236"/>
      <c r="D751" s="237"/>
    </row>
    <row r="752" spans="3:4" s="4" customFormat="1" x14ac:dyDescent="0.3">
      <c r="C752" s="236"/>
      <c r="D752" s="237"/>
    </row>
    <row r="753" spans="3:4" s="4" customFormat="1" x14ac:dyDescent="0.3">
      <c r="C753" s="236"/>
      <c r="D753" s="237"/>
    </row>
    <row r="754" spans="3:4" s="4" customFormat="1" x14ac:dyDescent="0.3">
      <c r="C754" s="236"/>
      <c r="D754" s="237"/>
    </row>
    <row r="755" spans="3:4" s="4" customFormat="1" x14ac:dyDescent="0.3">
      <c r="C755" s="236"/>
      <c r="D755" s="237"/>
    </row>
    <row r="756" spans="3:4" s="4" customFormat="1" x14ac:dyDescent="0.3">
      <c r="C756" s="236"/>
      <c r="D756" s="237"/>
    </row>
    <row r="757" spans="3:4" s="4" customFormat="1" x14ac:dyDescent="0.3">
      <c r="C757" s="236"/>
      <c r="D757" s="237"/>
    </row>
    <row r="758" spans="3:4" s="4" customFormat="1" x14ac:dyDescent="0.3">
      <c r="C758" s="236"/>
      <c r="D758" s="237"/>
    </row>
    <row r="759" spans="3:4" s="4" customFormat="1" x14ac:dyDescent="0.3">
      <c r="C759" s="236"/>
      <c r="D759" s="237"/>
    </row>
    <row r="760" spans="3:4" s="4" customFormat="1" x14ac:dyDescent="0.3">
      <c r="C760" s="236"/>
      <c r="D760" s="237"/>
    </row>
    <row r="761" spans="3:4" s="4" customFormat="1" x14ac:dyDescent="0.3">
      <c r="C761" s="236"/>
      <c r="D761" s="237"/>
    </row>
    <row r="762" spans="3:4" s="4" customFormat="1" x14ac:dyDescent="0.3">
      <c r="C762" s="236"/>
      <c r="D762" s="237"/>
    </row>
    <row r="763" spans="3:4" s="4" customFormat="1" x14ac:dyDescent="0.3">
      <c r="C763" s="236"/>
      <c r="D763" s="237"/>
    </row>
    <row r="764" spans="3:4" s="4" customFormat="1" x14ac:dyDescent="0.3">
      <c r="C764" s="236"/>
      <c r="D764" s="237"/>
    </row>
    <row r="765" spans="3:4" s="4" customFormat="1" x14ac:dyDescent="0.3">
      <c r="C765" s="236"/>
      <c r="D765" s="237"/>
    </row>
    <row r="766" spans="3:4" s="4" customFormat="1" x14ac:dyDescent="0.3">
      <c r="C766" s="236"/>
      <c r="D766" s="237"/>
    </row>
    <row r="767" spans="3:4" s="4" customFormat="1" x14ac:dyDescent="0.3">
      <c r="C767" s="236"/>
      <c r="D767" s="237"/>
    </row>
    <row r="768" spans="3:4" s="4" customFormat="1" x14ac:dyDescent="0.3">
      <c r="C768" s="236"/>
      <c r="D768" s="237"/>
    </row>
    <row r="769" spans="3:4" s="4" customFormat="1" x14ac:dyDescent="0.3">
      <c r="C769" s="236"/>
      <c r="D769" s="237"/>
    </row>
    <row r="770" spans="3:4" s="4" customFormat="1" x14ac:dyDescent="0.3">
      <c r="C770" s="236"/>
      <c r="D770" s="237"/>
    </row>
    <row r="771" spans="3:4" s="4" customFormat="1" x14ac:dyDescent="0.3">
      <c r="C771" s="236"/>
      <c r="D771" s="237"/>
    </row>
    <row r="772" spans="3:4" s="4" customFormat="1" x14ac:dyDescent="0.3">
      <c r="C772" s="236"/>
      <c r="D772" s="237"/>
    </row>
    <row r="773" spans="3:4" s="4" customFormat="1" x14ac:dyDescent="0.3">
      <c r="C773" s="236"/>
      <c r="D773" s="237"/>
    </row>
    <row r="774" spans="3:4" s="4" customFormat="1" x14ac:dyDescent="0.3">
      <c r="C774" s="236"/>
      <c r="D774" s="237"/>
    </row>
    <row r="775" spans="3:4" s="4" customFormat="1" x14ac:dyDescent="0.3">
      <c r="C775" s="236"/>
      <c r="D775" s="237"/>
    </row>
    <row r="776" spans="3:4" s="4" customFormat="1" x14ac:dyDescent="0.3">
      <c r="C776" s="236"/>
      <c r="D776" s="237"/>
    </row>
    <row r="777" spans="3:4" s="4" customFormat="1" x14ac:dyDescent="0.3">
      <c r="C777" s="236"/>
      <c r="D777" s="237"/>
    </row>
    <row r="778" spans="3:4" s="4" customFormat="1" x14ac:dyDescent="0.3">
      <c r="C778" s="236"/>
      <c r="D778" s="237"/>
    </row>
    <row r="779" spans="3:4" s="4" customFormat="1" x14ac:dyDescent="0.3">
      <c r="C779" s="236"/>
      <c r="D779" s="237"/>
    </row>
    <row r="780" spans="3:4" s="4" customFormat="1" x14ac:dyDescent="0.3">
      <c r="C780" s="236"/>
      <c r="D780" s="237"/>
    </row>
    <row r="781" spans="3:4" s="4" customFormat="1" x14ac:dyDescent="0.3">
      <c r="C781" s="236"/>
      <c r="D781" s="237"/>
    </row>
    <row r="782" spans="3:4" s="4" customFormat="1" x14ac:dyDescent="0.3">
      <c r="C782" s="236"/>
      <c r="D782" s="237"/>
    </row>
    <row r="783" spans="3:4" s="4" customFormat="1" x14ac:dyDescent="0.3">
      <c r="C783" s="236"/>
      <c r="D783" s="237"/>
    </row>
    <row r="784" spans="3:4" s="4" customFormat="1" x14ac:dyDescent="0.3">
      <c r="C784" s="236"/>
      <c r="D784" s="237"/>
    </row>
    <row r="785" spans="3:4" s="4" customFormat="1" x14ac:dyDescent="0.3">
      <c r="C785" s="236"/>
      <c r="D785" s="237"/>
    </row>
    <row r="786" spans="3:4" s="4" customFormat="1" x14ac:dyDescent="0.3">
      <c r="C786" s="236"/>
      <c r="D786" s="237"/>
    </row>
    <row r="787" spans="3:4" s="4" customFormat="1" x14ac:dyDescent="0.3">
      <c r="C787" s="236"/>
      <c r="D787" s="237"/>
    </row>
    <row r="788" spans="3:4" s="4" customFormat="1" x14ac:dyDescent="0.3">
      <c r="C788" s="236"/>
      <c r="D788" s="237"/>
    </row>
    <row r="789" spans="3:4" s="4" customFormat="1" x14ac:dyDescent="0.3">
      <c r="C789" s="236"/>
      <c r="D789" s="237"/>
    </row>
    <row r="790" spans="3:4" s="4" customFormat="1" x14ac:dyDescent="0.3">
      <c r="C790" s="236"/>
      <c r="D790" s="237"/>
    </row>
    <row r="791" spans="3:4" s="4" customFormat="1" x14ac:dyDescent="0.3">
      <c r="C791" s="236"/>
      <c r="D791" s="237"/>
    </row>
    <row r="792" spans="3:4" s="4" customFormat="1" x14ac:dyDescent="0.3">
      <c r="C792" s="236"/>
      <c r="D792" s="237"/>
    </row>
    <row r="793" spans="3:4" s="4" customFormat="1" x14ac:dyDescent="0.3">
      <c r="C793" s="236"/>
      <c r="D793" s="237"/>
    </row>
    <row r="794" spans="3:4" s="4" customFormat="1" x14ac:dyDescent="0.3">
      <c r="C794" s="236"/>
      <c r="D794" s="237"/>
    </row>
    <row r="795" spans="3:4" s="4" customFormat="1" x14ac:dyDescent="0.3">
      <c r="C795" s="236"/>
      <c r="D795" s="237"/>
    </row>
    <row r="796" spans="3:4" s="4" customFormat="1" x14ac:dyDescent="0.3">
      <c r="C796" s="236"/>
      <c r="D796" s="237"/>
    </row>
    <row r="797" spans="3:4" s="4" customFormat="1" x14ac:dyDescent="0.3">
      <c r="C797" s="236"/>
      <c r="D797" s="237"/>
    </row>
    <row r="798" spans="3:4" s="4" customFormat="1" x14ac:dyDescent="0.3">
      <c r="C798" s="236"/>
      <c r="D798" s="237"/>
    </row>
    <row r="799" spans="3:4" s="4" customFormat="1" x14ac:dyDescent="0.3">
      <c r="C799" s="236"/>
      <c r="D799" s="237"/>
    </row>
    <row r="800" spans="3:4" s="4" customFormat="1" x14ac:dyDescent="0.3">
      <c r="C800" s="236"/>
      <c r="D800" s="237"/>
    </row>
    <row r="801" spans="3:4" s="4" customFormat="1" x14ac:dyDescent="0.3">
      <c r="C801" s="236"/>
      <c r="D801" s="237"/>
    </row>
    <row r="802" spans="3:4" s="4" customFormat="1" x14ac:dyDescent="0.3">
      <c r="C802" s="236"/>
      <c r="D802" s="237"/>
    </row>
    <row r="803" spans="3:4" s="4" customFormat="1" x14ac:dyDescent="0.3">
      <c r="C803" s="236"/>
      <c r="D803" s="237"/>
    </row>
    <row r="804" spans="3:4" s="4" customFormat="1" x14ac:dyDescent="0.3">
      <c r="C804" s="236"/>
      <c r="D804" s="237"/>
    </row>
    <row r="805" spans="3:4" s="4" customFormat="1" x14ac:dyDescent="0.3">
      <c r="C805" s="236"/>
      <c r="D805" s="237"/>
    </row>
    <row r="806" spans="3:4" s="4" customFormat="1" x14ac:dyDescent="0.3">
      <c r="C806" s="236"/>
      <c r="D806" s="237"/>
    </row>
    <row r="807" spans="3:4" s="4" customFormat="1" x14ac:dyDescent="0.3">
      <c r="C807" s="236"/>
      <c r="D807" s="237"/>
    </row>
    <row r="808" spans="3:4" s="4" customFormat="1" x14ac:dyDescent="0.3">
      <c r="C808" s="236"/>
      <c r="D808" s="237"/>
    </row>
    <row r="809" spans="3:4" s="4" customFormat="1" x14ac:dyDescent="0.3">
      <c r="C809" s="236"/>
      <c r="D809" s="237"/>
    </row>
    <row r="810" spans="3:4" s="4" customFormat="1" x14ac:dyDescent="0.3">
      <c r="C810" s="236"/>
      <c r="D810" s="237"/>
    </row>
    <row r="811" spans="3:4" s="4" customFormat="1" x14ac:dyDescent="0.3">
      <c r="C811" s="236"/>
      <c r="D811" s="237"/>
    </row>
    <row r="812" spans="3:4" s="4" customFormat="1" x14ac:dyDescent="0.3">
      <c r="C812" s="236"/>
      <c r="D812" s="237"/>
    </row>
    <row r="813" spans="3:4" s="4" customFormat="1" x14ac:dyDescent="0.3">
      <c r="C813" s="236"/>
      <c r="D813" s="237"/>
    </row>
    <row r="814" spans="3:4" s="4" customFormat="1" x14ac:dyDescent="0.3">
      <c r="C814" s="236"/>
      <c r="D814" s="237"/>
    </row>
    <row r="815" spans="3:4" s="4" customFormat="1" x14ac:dyDescent="0.3">
      <c r="C815" s="236"/>
      <c r="D815" s="237"/>
    </row>
    <row r="816" spans="3:4" s="4" customFormat="1" x14ac:dyDescent="0.3">
      <c r="C816" s="236"/>
      <c r="D816" s="237"/>
    </row>
    <row r="817" spans="3:4" s="4" customFormat="1" x14ac:dyDescent="0.3">
      <c r="C817" s="236"/>
      <c r="D817" s="237"/>
    </row>
    <row r="818" spans="3:4" s="4" customFormat="1" x14ac:dyDescent="0.3">
      <c r="C818" s="236"/>
      <c r="D818" s="237"/>
    </row>
    <row r="819" spans="3:4" s="4" customFormat="1" x14ac:dyDescent="0.3">
      <c r="C819" s="236"/>
      <c r="D819" s="237"/>
    </row>
    <row r="820" spans="3:4" s="4" customFormat="1" x14ac:dyDescent="0.3">
      <c r="C820" s="236"/>
      <c r="D820" s="237"/>
    </row>
    <row r="821" spans="3:4" s="4" customFormat="1" x14ac:dyDescent="0.3">
      <c r="C821" s="236"/>
      <c r="D821" s="237"/>
    </row>
    <row r="822" spans="3:4" s="4" customFormat="1" x14ac:dyDescent="0.3">
      <c r="C822" s="236"/>
      <c r="D822" s="237"/>
    </row>
    <row r="823" spans="3:4" s="4" customFormat="1" x14ac:dyDescent="0.3">
      <c r="C823" s="236"/>
      <c r="D823" s="237"/>
    </row>
    <row r="824" spans="3:4" s="4" customFormat="1" x14ac:dyDescent="0.3">
      <c r="C824" s="236"/>
      <c r="D824" s="237"/>
    </row>
    <row r="825" spans="3:4" s="4" customFormat="1" x14ac:dyDescent="0.3">
      <c r="C825" s="236"/>
      <c r="D825" s="237"/>
    </row>
    <row r="826" spans="3:4" s="4" customFormat="1" x14ac:dyDescent="0.3">
      <c r="C826" s="236"/>
      <c r="D826" s="237"/>
    </row>
    <row r="827" spans="3:4" s="4" customFormat="1" x14ac:dyDescent="0.3">
      <c r="C827" s="236"/>
      <c r="D827" s="237"/>
    </row>
    <row r="828" spans="3:4" s="4" customFormat="1" x14ac:dyDescent="0.3">
      <c r="C828" s="236"/>
      <c r="D828" s="237"/>
    </row>
    <row r="829" spans="3:4" s="4" customFormat="1" x14ac:dyDescent="0.3">
      <c r="C829" s="236"/>
      <c r="D829" s="237"/>
    </row>
    <row r="830" spans="3:4" s="4" customFormat="1" x14ac:dyDescent="0.3">
      <c r="C830" s="236"/>
      <c r="D830" s="237"/>
    </row>
    <row r="831" spans="3:4" s="4" customFormat="1" x14ac:dyDescent="0.3">
      <c r="C831" s="236"/>
      <c r="D831" s="237"/>
    </row>
    <row r="832" spans="3:4" s="4" customFormat="1" x14ac:dyDescent="0.3">
      <c r="C832" s="236"/>
      <c r="D832" s="237"/>
    </row>
    <row r="833" spans="3:4" s="4" customFormat="1" x14ac:dyDescent="0.3">
      <c r="C833" s="236"/>
      <c r="D833" s="237"/>
    </row>
    <row r="834" spans="3:4" s="4" customFormat="1" x14ac:dyDescent="0.3">
      <c r="C834" s="236"/>
      <c r="D834" s="237"/>
    </row>
    <row r="835" spans="3:4" s="4" customFormat="1" x14ac:dyDescent="0.3">
      <c r="C835" s="236"/>
      <c r="D835" s="237"/>
    </row>
    <row r="836" spans="3:4" s="4" customFormat="1" x14ac:dyDescent="0.3">
      <c r="C836" s="236"/>
      <c r="D836" s="237"/>
    </row>
    <row r="837" spans="3:4" s="4" customFormat="1" x14ac:dyDescent="0.3">
      <c r="C837" s="236"/>
      <c r="D837" s="237"/>
    </row>
    <row r="838" spans="3:4" s="4" customFormat="1" x14ac:dyDescent="0.3">
      <c r="C838" s="236"/>
      <c r="D838" s="237"/>
    </row>
    <row r="839" spans="3:4" s="4" customFormat="1" x14ac:dyDescent="0.3">
      <c r="C839" s="236"/>
      <c r="D839" s="237"/>
    </row>
    <row r="840" spans="3:4" s="4" customFormat="1" x14ac:dyDescent="0.3">
      <c r="C840" s="236"/>
      <c r="D840" s="237"/>
    </row>
    <row r="841" spans="3:4" s="4" customFormat="1" x14ac:dyDescent="0.3">
      <c r="C841" s="236"/>
      <c r="D841" s="237"/>
    </row>
    <row r="842" spans="3:4" s="4" customFormat="1" x14ac:dyDescent="0.3">
      <c r="C842" s="236"/>
      <c r="D842" s="237"/>
    </row>
    <row r="843" spans="3:4" s="4" customFormat="1" x14ac:dyDescent="0.3">
      <c r="C843" s="236"/>
      <c r="D843" s="237"/>
    </row>
    <row r="844" spans="3:4" s="4" customFormat="1" x14ac:dyDescent="0.3">
      <c r="C844" s="236"/>
      <c r="D844" s="237"/>
    </row>
    <row r="845" spans="3:4" s="4" customFormat="1" x14ac:dyDescent="0.3">
      <c r="C845" s="236"/>
      <c r="D845" s="237"/>
    </row>
    <row r="846" spans="3:4" s="4" customFormat="1" x14ac:dyDescent="0.3">
      <c r="C846" s="236"/>
      <c r="D846" s="237"/>
    </row>
    <row r="847" spans="3:4" s="4" customFormat="1" x14ac:dyDescent="0.3">
      <c r="C847" s="236"/>
      <c r="D847" s="237"/>
    </row>
    <row r="848" spans="3:4" s="4" customFormat="1" x14ac:dyDescent="0.3">
      <c r="C848" s="236"/>
      <c r="D848" s="237"/>
    </row>
    <row r="849" spans="3:4" s="4" customFormat="1" x14ac:dyDescent="0.3">
      <c r="C849" s="236"/>
      <c r="D849" s="237"/>
    </row>
    <row r="850" spans="3:4" s="4" customFormat="1" x14ac:dyDescent="0.3">
      <c r="C850" s="236"/>
      <c r="D850" s="237"/>
    </row>
    <row r="851" spans="3:4" s="4" customFormat="1" x14ac:dyDescent="0.3">
      <c r="C851" s="236"/>
      <c r="D851" s="237"/>
    </row>
    <row r="852" spans="3:4" s="4" customFormat="1" x14ac:dyDescent="0.3">
      <c r="C852" s="236"/>
      <c r="D852" s="237"/>
    </row>
    <row r="853" spans="3:4" s="4" customFormat="1" x14ac:dyDescent="0.3">
      <c r="C853" s="236"/>
      <c r="D853" s="237"/>
    </row>
    <row r="854" spans="3:4" s="4" customFormat="1" x14ac:dyDescent="0.3">
      <c r="C854" s="236"/>
      <c r="D854" s="237"/>
    </row>
    <row r="855" spans="3:4" s="4" customFormat="1" x14ac:dyDescent="0.3">
      <c r="C855" s="236"/>
      <c r="D855" s="237"/>
    </row>
    <row r="856" spans="3:4" s="4" customFormat="1" x14ac:dyDescent="0.3">
      <c r="C856" s="236"/>
      <c r="D856" s="237"/>
    </row>
    <row r="857" spans="3:4" s="4" customFormat="1" x14ac:dyDescent="0.3">
      <c r="C857" s="236"/>
      <c r="D857" s="237"/>
    </row>
    <row r="858" spans="3:4" s="4" customFormat="1" x14ac:dyDescent="0.3">
      <c r="C858" s="236"/>
      <c r="D858" s="237"/>
    </row>
    <row r="859" spans="3:4" s="4" customFormat="1" x14ac:dyDescent="0.3">
      <c r="C859" s="236"/>
      <c r="D859" s="237"/>
    </row>
    <row r="860" spans="3:4" s="4" customFormat="1" x14ac:dyDescent="0.3">
      <c r="C860" s="236"/>
      <c r="D860" s="237"/>
    </row>
    <row r="861" spans="3:4" s="4" customFormat="1" x14ac:dyDescent="0.3">
      <c r="C861" s="236"/>
      <c r="D861" s="237"/>
    </row>
    <row r="862" spans="3:4" s="4" customFormat="1" x14ac:dyDescent="0.3">
      <c r="C862" s="236"/>
      <c r="D862" s="237"/>
    </row>
    <row r="863" spans="3:4" s="4" customFormat="1" x14ac:dyDescent="0.3">
      <c r="C863" s="236"/>
      <c r="D863" s="237"/>
    </row>
    <row r="864" spans="3:4" s="4" customFormat="1" x14ac:dyDescent="0.3">
      <c r="C864" s="236"/>
      <c r="D864" s="237"/>
    </row>
    <row r="865" spans="3:4" s="4" customFormat="1" x14ac:dyDescent="0.3">
      <c r="C865" s="236"/>
      <c r="D865" s="237"/>
    </row>
    <row r="866" spans="3:4" s="4" customFormat="1" x14ac:dyDescent="0.3">
      <c r="C866" s="236"/>
      <c r="D866" s="237"/>
    </row>
    <row r="867" spans="3:4" s="4" customFormat="1" x14ac:dyDescent="0.3">
      <c r="C867" s="236"/>
      <c r="D867" s="237"/>
    </row>
    <row r="868" spans="3:4" s="4" customFormat="1" x14ac:dyDescent="0.3">
      <c r="C868" s="236"/>
      <c r="D868" s="237"/>
    </row>
    <row r="869" spans="3:4" s="4" customFormat="1" x14ac:dyDescent="0.3">
      <c r="C869" s="236"/>
      <c r="D869" s="237"/>
    </row>
    <row r="870" spans="3:4" s="4" customFormat="1" x14ac:dyDescent="0.3">
      <c r="C870" s="236"/>
      <c r="D870" s="237"/>
    </row>
    <row r="871" spans="3:4" s="4" customFormat="1" x14ac:dyDescent="0.3">
      <c r="C871" s="236"/>
      <c r="D871" s="237"/>
    </row>
    <row r="872" spans="3:4" s="4" customFormat="1" x14ac:dyDescent="0.3">
      <c r="C872" s="236"/>
      <c r="D872" s="237"/>
    </row>
    <row r="873" spans="3:4" s="4" customFormat="1" x14ac:dyDescent="0.3">
      <c r="C873" s="236"/>
      <c r="D873" s="237"/>
    </row>
    <row r="874" spans="3:4" s="4" customFormat="1" x14ac:dyDescent="0.3">
      <c r="C874" s="236"/>
      <c r="D874" s="237"/>
    </row>
    <row r="875" spans="3:4" s="4" customFormat="1" x14ac:dyDescent="0.3">
      <c r="C875" s="236"/>
      <c r="D875" s="237"/>
    </row>
    <row r="876" spans="3:4" s="4" customFormat="1" x14ac:dyDescent="0.3">
      <c r="C876" s="236"/>
      <c r="D876" s="237"/>
    </row>
    <row r="877" spans="3:4" s="4" customFormat="1" x14ac:dyDescent="0.3">
      <c r="C877" s="236"/>
      <c r="D877" s="237"/>
    </row>
    <row r="878" spans="3:4" s="4" customFormat="1" x14ac:dyDescent="0.3">
      <c r="C878" s="236"/>
      <c r="D878" s="237"/>
    </row>
    <row r="879" spans="3:4" s="4" customFormat="1" x14ac:dyDescent="0.3">
      <c r="C879" s="236"/>
      <c r="D879" s="237"/>
    </row>
    <row r="880" spans="3:4" s="4" customFormat="1" x14ac:dyDescent="0.3">
      <c r="C880" s="236"/>
      <c r="D880" s="237"/>
    </row>
    <row r="881" spans="3:4" s="4" customFormat="1" x14ac:dyDescent="0.3">
      <c r="C881" s="236"/>
      <c r="D881" s="237"/>
    </row>
    <row r="882" spans="3:4" s="4" customFormat="1" x14ac:dyDescent="0.3">
      <c r="C882" s="236"/>
      <c r="D882" s="237"/>
    </row>
    <row r="883" spans="3:4" s="4" customFormat="1" x14ac:dyDescent="0.3">
      <c r="C883" s="236"/>
      <c r="D883" s="237"/>
    </row>
    <row r="884" spans="3:4" s="4" customFormat="1" x14ac:dyDescent="0.3">
      <c r="C884" s="236"/>
      <c r="D884" s="237"/>
    </row>
    <row r="885" spans="3:4" s="4" customFormat="1" x14ac:dyDescent="0.3">
      <c r="C885" s="236"/>
      <c r="D885" s="237"/>
    </row>
    <row r="886" spans="3:4" s="4" customFormat="1" x14ac:dyDescent="0.3">
      <c r="C886" s="236"/>
      <c r="D886" s="237"/>
    </row>
    <row r="887" spans="3:4" s="4" customFormat="1" x14ac:dyDescent="0.3">
      <c r="C887" s="236"/>
      <c r="D887" s="237"/>
    </row>
    <row r="888" spans="3:4" s="4" customFormat="1" x14ac:dyDescent="0.3">
      <c r="C888" s="236"/>
      <c r="D888" s="237"/>
    </row>
    <row r="889" spans="3:4" s="4" customFormat="1" x14ac:dyDescent="0.3">
      <c r="C889" s="236"/>
      <c r="D889" s="237"/>
    </row>
    <row r="890" spans="3:4" s="4" customFormat="1" x14ac:dyDescent="0.3">
      <c r="C890" s="236"/>
      <c r="D890" s="237"/>
    </row>
    <row r="891" spans="3:4" s="4" customFormat="1" x14ac:dyDescent="0.3">
      <c r="C891" s="236"/>
      <c r="D891" s="237"/>
    </row>
    <row r="892" spans="3:4" s="4" customFormat="1" x14ac:dyDescent="0.3">
      <c r="C892" s="236"/>
      <c r="D892" s="237"/>
    </row>
    <row r="893" spans="3:4" s="4" customFormat="1" x14ac:dyDescent="0.3">
      <c r="C893" s="236"/>
      <c r="D893" s="237"/>
    </row>
    <row r="894" spans="3:4" s="4" customFormat="1" x14ac:dyDescent="0.3">
      <c r="C894" s="236"/>
      <c r="D894" s="237"/>
    </row>
    <row r="895" spans="3:4" s="4" customFormat="1" x14ac:dyDescent="0.3">
      <c r="C895" s="236"/>
      <c r="D895" s="237"/>
    </row>
    <row r="896" spans="3:4" s="4" customFormat="1" x14ac:dyDescent="0.3">
      <c r="C896" s="236"/>
      <c r="D896" s="237"/>
    </row>
    <row r="897" spans="3:4" s="4" customFormat="1" x14ac:dyDescent="0.3">
      <c r="C897" s="236"/>
      <c r="D897" s="237"/>
    </row>
    <row r="898" spans="3:4" s="4" customFormat="1" x14ac:dyDescent="0.3">
      <c r="C898" s="236"/>
      <c r="D898" s="237"/>
    </row>
    <row r="899" spans="3:4" s="4" customFormat="1" x14ac:dyDescent="0.3">
      <c r="C899" s="236"/>
      <c r="D899" s="237"/>
    </row>
    <row r="900" spans="3:4" s="4" customFormat="1" x14ac:dyDescent="0.3">
      <c r="C900" s="236"/>
      <c r="D900" s="237"/>
    </row>
    <row r="901" spans="3:4" s="4" customFormat="1" x14ac:dyDescent="0.3">
      <c r="C901" s="236"/>
      <c r="D901" s="237"/>
    </row>
    <row r="902" spans="3:4" s="4" customFormat="1" x14ac:dyDescent="0.3">
      <c r="C902" s="236"/>
      <c r="D902" s="237"/>
    </row>
    <row r="903" spans="3:4" s="4" customFormat="1" x14ac:dyDescent="0.3">
      <c r="C903" s="236"/>
      <c r="D903" s="237"/>
    </row>
    <row r="904" spans="3:4" s="4" customFormat="1" x14ac:dyDescent="0.3">
      <c r="C904" s="236"/>
      <c r="D904" s="237"/>
    </row>
    <row r="905" spans="3:4" s="4" customFormat="1" x14ac:dyDescent="0.3">
      <c r="C905" s="236"/>
      <c r="D905" s="237"/>
    </row>
    <row r="906" spans="3:4" s="4" customFormat="1" x14ac:dyDescent="0.3">
      <c r="C906" s="236"/>
      <c r="D906" s="237"/>
    </row>
    <row r="907" spans="3:4" s="4" customFormat="1" x14ac:dyDescent="0.3">
      <c r="C907" s="236"/>
      <c r="D907" s="237"/>
    </row>
    <row r="908" spans="3:4" s="4" customFormat="1" x14ac:dyDescent="0.3">
      <c r="C908" s="236"/>
      <c r="D908" s="237"/>
    </row>
    <row r="909" spans="3:4" s="4" customFormat="1" x14ac:dyDescent="0.3">
      <c r="C909" s="236"/>
      <c r="D909" s="237"/>
    </row>
    <row r="910" spans="3:4" s="4" customFormat="1" x14ac:dyDescent="0.3">
      <c r="C910" s="236"/>
      <c r="D910" s="237"/>
    </row>
    <row r="911" spans="3:4" s="4" customFormat="1" x14ac:dyDescent="0.3">
      <c r="C911" s="236"/>
      <c r="D911" s="237"/>
    </row>
    <row r="912" spans="3:4" s="4" customFormat="1" x14ac:dyDescent="0.3">
      <c r="C912" s="236"/>
      <c r="D912" s="237"/>
    </row>
    <row r="913" spans="3:4" s="4" customFormat="1" x14ac:dyDescent="0.3">
      <c r="C913" s="236"/>
      <c r="D913" s="237"/>
    </row>
    <row r="914" spans="3:4" s="4" customFormat="1" x14ac:dyDescent="0.3">
      <c r="C914" s="236"/>
      <c r="D914" s="237"/>
    </row>
    <row r="915" spans="3:4" s="4" customFormat="1" x14ac:dyDescent="0.3">
      <c r="C915" s="236"/>
      <c r="D915" s="237"/>
    </row>
    <row r="916" spans="3:4" s="4" customFormat="1" x14ac:dyDescent="0.3">
      <c r="C916" s="236"/>
      <c r="D916" s="237"/>
    </row>
    <row r="917" spans="3:4" s="4" customFormat="1" x14ac:dyDescent="0.3">
      <c r="C917" s="236"/>
      <c r="D917" s="237"/>
    </row>
    <row r="918" spans="3:4" s="4" customFormat="1" x14ac:dyDescent="0.3">
      <c r="C918" s="236"/>
      <c r="D918" s="237"/>
    </row>
    <row r="919" spans="3:4" s="4" customFormat="1" x14ac:dyDescent="0.3">
      <c r="C919" s="236"/>
      <c r="D919" s="237"/>
    </row>
    <row r="920" spans="3:4" s="4" customFormat="1" x14ac:dyDescent="0.3">
      <c r="C920" s="236"/>
      <c r="D920" s="237"/>
    </row>
    <row r="921" spans="3:4" s="4" customFormat="1" x14ac:dyDescent="0.3">
      <c r="C921" s="236"/>
      <c r="D921" s="237"/>
    </row>
    <row r="922" spans="3:4" s="4" customFormat="1" x14ac:dyDescent="0.3">
      <c r="C922" s="236"/>
      <c r="D922" s="237"/>
    </row>
    <row r="923" spans="3:4" s="4" customFormat="1" x14ac:dyDescent="0.3">
      <c r="C923" s="236"/>
      <c r="D923" s="237"/>
    </row>
    <row r="924" spans="3:4" s="4" customFormat="1" x14ac:dyDescent="0.3">
      <c r="C924" s="236"/>
      <c r="D924" s="237"/>
    </row>
    <row r="925" spans="3:4" s="4" customFormat="1" x14ac:dyDescent="0.3">
      <c r="C925" s="236"/>
      <c r="D925" s="237"/>
    </row>
    <row r="926" spans="3:4" s="4" customFormat="1" x14ac:dyDescent="0.3">
      <c r="C926" s="236"/>
      <c r="D926" s="237"/>
    </row>
    <row r="927" spans="3:4" s="4" customFormat="1" x14ac:dyDescent="0.3">
      <c r="C927" s="236"/>
      <c r="D927" s="237"/>
    </row>
    <row r="928" spans="3:4" s="4" customFormat="1" x14ac:dyDescent="0.3">
      <c r="C928" s="236"/>
      <c r="D928" s="237"/>
    </row>
    <row r="929" spans="3:4" s="4" customFormat="1" x14ac:dyDescent="0.3">
      <c r="C929" s="236"/>
      <c r="D929" s="237"/>
    </row>
    <row r="930" spans="3:4" s="4" customFormat="1" x14ac:dyDescent="0.3">
      <c r="C930" s="236"/>
      <c r="D930" s="237"/>
    </row>
    <row r="931" spans="3:4" s="4" customFormat="1" x14ac:dyDescent="0.3">
      <c r="C931" s="236"/>
      <c r="D931" s="237"/>
    </row>
    <row r="932" spans="3:4" s="4" customFormat="1" x14ac:dyDescent="0.3">
      <c r="C932" s="236"/>
      <c r="D932" s="237"/>
    </row>
    <row r="933" spans="3:4" s="4" customFormat="1" x14ac:dyDescent="0.3">
      <c r="C933" s="236"/>
      <c r="D933" s="237"/>
    </row>
    <row r="934" spans="3:4" s="4" customFormat="1" x14ac:dyDescent="0.3">
      <c r="C934" s="236"/>
      <c r="D934" s="237"/>
    </row>
    <row r="935" spans="3:4" s="4" customFormat="1" x14ac:dyDescent="0.3">
      <c r="C935" s="236"/>
      <c r="D935" s="237"/>
    </row>
    <row r="936" spans="3:4" s="4" customFormat="1" x14ac:dyDescent="0.3">
      <c r="C936" s="236"/>
      <c r="D936" s="237"/>
    </row>
    <row r="937" spans="3:4" s="4" customFormat="1" x14ac:dyDescent="0.3">
      <c r="C937" s="236"/>
      <c r="D937" s="237"/>
    </row>
    <row r="938" spans="3:4" s="4" customFormat="1" x14ac:dyDescent="0.3">
      <c r="C938" s="236"/>
      <c r="D938" s="237"/>
    </row>
    <row r="939" spans="3:4" s="4" customFormat="1" x14ac:dyDescent="0.3">
      <c r="C939" s="236"/>
      <c r="D939" s="237"/>
    </row>
    <row r="940" spans="3:4" s="4" customFormat="1" x14ac:dyDescent="0.3">
      <c r="C940" s="236"/>
      <c r="D940" s="237"/>
    </row>
    <row r="941" spans="3:4" s="4" customFormat="1" x14ac:dyDescent="0.3">
      <c r="C941" s="236"/>
      <c r="D941" s="237"/>
    </row>
    <row r="942" spans="3:4" s="4" customFormat="1" x14ac:dyDescent="0.3">
      <c r="C942" s="236"/>
      <c r="D942" s="237"/>
    </row>
    <row r="943" spans="3:4" s="4" customFormat="1" x14ac:dyDescent="0.3">
      <c r="C943" s="236"/>
      <c r="D943" s="237"/>
    </row>
    <row r="944" spans="3:4" s="4" customFormat="1" x14ac:dyDescent="0.3">
      <c r="C944" s="236"/>
      <c r="D944" s="237"/>
    </row>
    <row r="945" spans="3:4" s="4" customFormat="1" x14ac:dyDescent="0.3">
      <c r="C945" s="236"/>
      <c r="D945" s="237"/>
    </row>
    <row r="946" spans="3:4" s="4" customFormat="1" x14ac:dyDescent="0.3">
      <c r="C946" s="236"/>
      <c r="D946" s="237"/>
    </row>
    <row r="947" spans="3:4" s="4" customFormat="1" x14ac:dyDescent="0.3">
      <c r="C947" s="236"/>
      <c r="D947" s="237"/>
    </row>
    <row r="948" spans="3:4" s="4" customFormat="1" x14ac:dyDescent="0.3">
      <c r="C948" s="236"/>
      <c r="D948" s="237"/>
    </row>
    <row r="949" spans="3:4" s="4" customFormat="1" x14ac:dyDescent="0.3">
      <c r="C949" s="236"/>
      <c r="D949" s="237"/>
    </row>
    <row r="950" spans="3:4" s="4" customFormat="1" x14ac:dyDescent="0.3">
      <c r="C950" s="236"/>
      <c r="D950" s="237"/>
    </row>
    <row r="951" spans="3:4" s="4" customFormat="1" x14ac:dyDescent="0.3">
      <c r="C951" s="236"/>
      <c r="D951" s="237"/>
    </row>
    <row r="952" spans="3:4" s="4" customFormat="1" x14ac:dyDescent="0.3">
      <c r="C952" s="236"/>
      <c r="D952" s="237"/>
    </row>
    <row r="953" spans="3:4" s="4" customFormat="1" x14ac:dyDescent="0.3">
      <c r="C953" s="236"/>
      <c r="D953" s="237"/>
    </row>
    <row r="954" spans="3:4" s="4" customFormat="1" x14ac:dyDescent="0.3">
      <c r="C954" s="236"/>
      <c r="D954" s="237"/>
    </row>
    <row r="955" spans="3:4" s="4" customFormat="1" x14ac:dyDescent="0.3">
      <c r="C955" s="236"/>
      <c r="D955" s="237"/>
    </row>
    <row r="956" spans="3:4" s="4" customFormat="1" x14ac:dyDescent="0.3">
      <c r="C956" s="236"/>
      <c r="D956" s="237"/>
    </row>
    <row r="957" spans="3:4" s="4" customFormat="1" x14ac:dyDescent="0.3">
      <c r="C957" s="236"/>
      <c r="D957" s="237"/>
    </row>
    <row r="958" spans="3:4" s="4" customFormat="1" x14ac:dyDescent="0.3">
      <c r="C958" s="236"/>
      <c r="D958" s="237"/>
    </row>
    <row r="959" spans="3:4" s="4" customFormat="1" x14ac:dyDescent="0.3">
      <c r="C959" s="236"/>
      <c r="D959" s="237"/>
    </row>
    <row r="960" spans="3:4" s="4" customFormat="1" x14ac:dyDescent="0.3">
      <c r="C960" s="236"/>
      <c r="D960" s="237"/>
    </row>
    <row r="961" spans="3:4" s="4" customFormat="1" x14ac:dyDescent="0.3">
      <c r="C961" s="236"/>
      <c r="D961" s="237"/>
    </row>
    <row r="962" spans="3:4" s="4" customFormat="1" x14ac:dyDescent="0.3">
      <c r="C962" s="236"/>
      <c r="D962" s="237"/>
    </row>
    <row r="963" spans="3:4" s="4" customFormat="1" x14ac:dyDescent="0.3">
      <c r="C963" s="236"/>
      <c r="D963" s="237"/>
    </row>
    <row r="964" spans="3:4" s="4" customFormat="1" x14ac:dyDescent="0.3">
      <c r="C964" s="236"/>
      <c r="D964" s="237"/>
    </row>
    <row r="965" spans="3:4" s="4" customFormat="1" x14ac:dyDescent="0.3">
      <c r="C965" s="236"/>
      <c r="D965" s="237"/>
    </row>
    <row r="966" spans="3:4" s="4" customFormat="1" x14ac:dyDescent="0.3">
      <c r="C966" s="236"/>
      <c r="D966" s="237"/>
    </row>
    <row r="967" spans="3:4" s="4" customFormat="1" x14ac:dyDescent="0.3">
      <c r="C967" s="236"/>
      <c r="D967" s="237"/>
    </row>
    <row r="968" spans="3:4" s="4" customFormat="1" x14ac:dyDescent="0.3">
      <c r="C968" s="236"/>
      <c r="D968" s="237"/>
    </row>
    <row r="969" spans="3:4" s="4" customFormat="1" x14ac:dyDescent="0.3">
      <c r="C969" s="236"/>
      <c r="D969" s="237"/>
    </row>
    <row r="970" spans="3:4" s="4" customFormat="1" x14ac:dyDescent="0.3">
      <c r="C970" s="236"/>
      <c r="D970" s="237"/>
    </row>
    <row r="971" spans="3:4" s="4" customFormat="1" x14ac:dyDescent="0.3">
      <c r="C971" s="236"/>
      <c r="D971" s="237"/>
    </row>
    <row r="972" spans="3:4" s="4" customFormat="1" x14ac:dyDescent="0.3">
      <c r="C972" s="236"/>
      <c r="D972" s="237"/>
    </row>
    <row r="973" spans="3:4" s="4" customFormat="1" x14ac:dyDescent="0.3">
      <c r="C973" s="236"/>
      <c r="D973" s="237"/>
    </row>
    <row r="974" spans="3:4" s="4" customFormat="1" x14ac:dyDescent="0.3">
      <c r="C974" s="236"/>
      <c r="D974" s="237"/>
    </row>
    <row r="975" spans="3:4" s="4" customFormat="1" x14ac:dyDescent="0.3">
      <c r="C975" s="236"/>
      <c r="D975" s="237"/>
    </row>
    <row r="976" spans="3:4" s="4" customFormat="1" x14ac:dyDescent="0.3">
      <c r="C976" s="236"/>
      <c r="D976" s="237"/>
    </row>
    <row r="977" spans="3:4" s="4" customFormat="1" x14ac:dyDescent="0.3">
      <c r="C977" s="236"/>
      <c r="D977" s="237"/>
    </row>
    <row r="978" spans="3:4" s="4" customFormat="1" x14ac:dyDescent="0.3">
      <c r="C978" s="236"/>
      <c r="D978" s="237"/>
    </row>
    <row r="979" spans="3:4" s="4" customFormat="1" x14ac:dyDescent="0.3">
      <c r="C979" s="236"/>
      <c r="D979" s="237"/>
    </row>
    <row r="980" spans="3:4" s="4" customFormat="1" x14ac:dyDescent="0.3">
      <c r="C980" s="236"/>
      <c r="D980" s="237"/>
    </row>
    <row r="981" spans="3:4" s="4" customFormat="1" x14ac:dyDescent="0.3">
      <c r="C981" s="236"/>
      <c r="D981" s="237"/>
    </row>
    <row r="982" spans="3:4" s="4" customFormat="1" x14ac:dyDescent="0.3">
      <c r="C982" s="236"/>
      <c r="D982" s="237"/>
    </row>
    <row r="983" spans="3:4" s="4" customFormat="1" x14ac:dyDescent="0.3">
      <c r="C983" s="236"/>
      <c r="D983" s="237"/>
    </row>
    <row r="984" spans="3:4" s="4" customFormat="1" x14ac:dyDescent="0.3">
      <c r="C984" s="236"/>
      <c r="D984" s="237"/>
    </row>
    <row r="985" spans="3:4" s="4" customFormat="1" x14ac:dyDescent="0.3">
      <c r="C985" s="236"/>
      <c r="D985" s="237"/>
    </row>
    <row r="986" spans="3:4" s="4" customFormat="1" x14ac:dyDescent="0.3">
      <c r="C986" s="236"/>
      <c r="D986" s="237"/>
    </row>
    <row r="987" spans="3:4" s="4" customFormat="1" x14ac:dyDescent="0.3">
      <c r="C987" s="236"/>
      <c r="D987" s="237"/>
    </row>
    <row r="988" spans="3:4" s="4" customFormat="1" x14ac:dyDescent="0.3">
      <c r="C988" s="236"/>
      <c r="D988" s="237"/>
    </row>
    <row r="989" spans="3:4" s="4" customFormat="1" x14ac:dyDescent="0.3">
      <c r="C989" s="236"/>
      <c r="D989" s="237"/>
    </row>
    <row r="990" spans="3:4" s="4" customFormat="1" x14ac:dyDescent="0.3">
      <c r="C990" s="236"/>
      <c r="D990" s="237"/>
    </row>
    <row r="991" spans="3:4" s="4" customFormat="1" x14ac:dyDescent="0.3">
      <c r="C991" s="236"/>
      <c r="D991" s="237"/>
    </row>
    <row r="992" spans="3:4" s="4" customFormat="1" x14ac:dyDescent="0.3">
      <c r="C992" s="236"/>
      <c r="D992" s="237"/>
    </row>
    <row r="993" spans="3:4" s="4" customFormat="1" x14ac:dyDescent="0.3">
      <c r="C993" s="236"/>
      <c r="D993" s="237"/>
    </row>
    <row r="994" spans="3:4" s="4" customFormat="1" x14ac:dyDescent="0.3">
      <c r="C994" s="236"/>
      <c r="D994" s="237"/>
    </row>
    <row r="995" spans="3:4" s="4" customFormat="1" x14ac:dyDescent="0.3">
      <c r="C995" s="236"/>
      <c r="D995" s="237"/>
    </row>
    <row r="996" spans="3:4" s="4" customFormat="1" x14ac:dyDescent="0.3">
      <c r="C996" s="236"/>
      <c r="D996" s="237"/>
    </row>
    <row r="997" spans="3:4" s="4" customFormat="1" x14ac:dyDescent="0.3">
      <c r="C997" s="236"/>
      <c r="D997" s="237"/>
    </row>
    <row r="998" spans="3:4" s="4" customFormat="1" x14ac:dyDescent="0.3">
      <c r="C998" s="236"/>
      <c r="D998" s="237"/>
    </row>
    <row r="999" spans="3:4" s="4" customFormat="1" x14ac:dyDescent="0.3">
      <c r="C999" s="236"/>
      <c r="D999" s="237"/>
    </row>
    <row r="1000" spans="3:4" s="4" customFormat="1" x14ac:dyDescent="0.3">
      <c r="C1000" s="236"/>
      <c r="D1000" s="237"/>
    </row>
    <row r="1001" spans="3:4" s="4" customFormat="1" x14ac:dyDescent="0.3">
      <c r="C1001" s="236"/>
      <c r="D1001" s="237"/>
    </row>
    <row r="1002" spans="3:4" s="4" customFormat="1" x14ac:dyDescent="0.3">
      <c r="C1002" s="236"/>
      <c r="D1002" s="237"/>
    </row>
    <row r="1003" spans="3:4" s="4" customFormat="1" x14ac:dyDescent="0.3">
      <c r="C1003" s="236"/>
      <c r="D1003" s="237"/>
    </row>
    <row r="1004" spans="3:4" s="4" customFormat="1" x14ac:dyDescent="0.3">
      <c r="C1004" s="236"/>
      <c r="D1004" s="237"/>
    </row>
    <row r="1005" spans="3:4" s="4" customFormat="1" x14ac:dyDescent="0.3">
      <c r="C1005" s="236"/>
      <c r="D1005" s="237"/>
    </row>
    <row r="1006" spans="3:4" s="4" customFormat="1" x14ac:dyDescent="0.3">
      <c r="C1006" s="236"/>
      <c r="D1006" s="237"/>
    </row>
    <row r="1007" spans="3:4" s="4" customFormat="1" x14ac:dyDescent="0.3">
      <c r="C1007" s="236"/>
      <c r="D1007" s="237"/>
    </row>
    <row r="1008" spans="3:4" s="4" customFormat="1" x14ac:dyDescent="0.3">
      <c r="C1008" s="236"/>
      <c r="D1008" s="237"/>
    </row>
    <row r="1009" spans="3:4" s="4" customFormat="1" x14ac:dyDescent="0.3">
      <c r="C1009" s="236"/>
      <c r="D1009" s="237"/>
    </row>
    <row r="1010" spans="3:4" s="4" customFormat="1" x14ac:dyDescent="0.3">
      <c r="C1010" s="236"/>
      <c r="D1010" s="237"/>
    </row>
    <row r="1011" spans="3:4" s="4" customFormat="1" x14ac:dyDescent="0.3">
      <c r="C1011" s="236"/>
      <c r="D1011" s="237"/>
    </row>
    <row r="1012" spans="3:4" s="4" customFormat="1" x14ac:dyDescent="0.3">
      <c r="C1012" s="236"/>
      <c r="D1012" s="237"/>
    </row>
    <row r="1013" spans="3:4" s="4" customFormat="1" x14ac:dyDescent="0.3">
      <c r="C1013" s="236"/>
      <c r="D1013" s="237"/>
    </row>
    <row r="1014" spans="3:4" s="4" customFormat="1" x14ac:dyDescent="0.3">
      <c r="C1014" s="236"/>
      <c r="D1014" s="237"/>
    </row>
    <row r="1015" spans="3:4" s="4" customFormat="1" x14ac:dyDescent="0.3">
      <c r="C1015" s="236"/>
      <c r="D1015" s="237"/>
    </row>
    <row r="1016" spans="3:4" s="4" customFormat="1" x14ac:dyDescent="0.3">
      <c r="C1016" s="236"/>
      <c r="D1016" s="237"/>
    </row>
    <row r="1017" spans="3:4" s="4" customFormat="1" x14ac:dyDescent="0.3">
      <c r="C1017" s="236"/>
      <c r="D1017" s="237"/>
    </row>
    <row r="1018" spans="3:4" s="4" customFormat="1" x14ac:dyDescent="0.3">
      <c r="C1018" s="236"/>
      <c r="D1018" s="237"/>
    </row>
    <row r="1019" spans="3:4" s="4" customFormat="1" x14ac:dyDescent="0.3">
      <c r="C1019" s="236"/>
      <c r="D1019" s="237"/>
    </row>
    <row r="1020" spans="3:4" s="4" customFormat="1" x14ac:dyDescent="0.3">
      <c r="C1020" s="236"/>
      <c r="D1020" s="237"/>
    </row>
    <row r="1021" spans="3:4" s="4" customFormat="1" x14ac:dyDescent="0.3">
      <c r="C1021" s="236"/>
      <c r="D1021" s="237"/>
    </row>
    <row r="1022" spans="3:4" s="4" customFormat="1" x14ac:dyDescent="0.3">
      <c r="C1022" s="236"/>
      <c r="D1022" s="237"/>
    </row>
    <row r="1023" spans="3:4" s="4" customFormat="1" x14ac:dyDescent="0.3">
      <c r="C1023" s="236"/>
      <c r="D1023" s="237"/>
    </row>
    <row r="1024" spans="3:4" s="4" customFormat="1" x14ac:dyDescent="0.3">
      <c r="C1024" s="236"/>
      <c r="D1024" s="237"/>
    </row>
    <row r="1025" spans="3:4" s="4" customFormat="1" x14ac:dyDescent="0.3">
      <c r="C1025" s="236"/>
      <c r="D1025" s="237"/>
    </row>
    <row r="1026" spans="3:4" s="4" customFormat="1" x14ac:dyDescent="0.3">
      <c r="C1026" s="236"/>
      <c r="D1026" s="237"/>
    </row>
    <row r="1027" spans="3:4" s="4" customFormat="1" x14ac:dyDescent="0.3">
      <c r="C1027" s="236"/>
      <c r="D1027" s="237"/>
    </row>
    <row r="1028" spans="3:4" s="4" customFormat="1" x14ac:dyDescent="0.3">
      <c r="C1028" s="236"/>
      <c r="D1028" s="237"/>
    </row>
    <row r="1029" spans="3:4" s="4" customFormat="1" x14ac:dyDescent="0.3">
      <c r="C1029" s="236"/>
      <c r="D1029" s="237"/>
    </row>
    <row r="1030" spans="3:4" s="4" customFormat="1" x14ac:dyDescent="0.3">
      <c r="C1030" s="236"/>
      <c r="D1030" s="237"/>
    </row>
    <row r="1031" spans="3:4" s="4" customFormat="1" x14ac:dyDescent="0.3">
      <c r="C1031" s="236"/>
      <c r="D1031" s="237"/>
    </row>
    <row r="1032" spans="3:4" s="4" customFormat="1" x14ac:dyDescent="0.3">
      <c r="C1032" s="236"/>
      <c r="D1032" s="237"/>
    </row>
    <row r="1033" spans="3:4" s="4" customFormat="1" x14ac:dyDescent="0.3">
      <c r="C1033" s="236"/>
      <c r="D1033" s="237"/>
    </row>
    <row r="1034" spans="3:4" s="4" customFormat="1" x14ac:dyDescent="0.3">
      <c r="C1034" s="236"/>
      <c r="D1034" s="237"/>
    </row>
    <row r="1035" spans="3:4" s="4" customFormat="1" x14ac:dyDescent="0.3">
      <c r="C1035" s="236"/>
      <c r="D1035" s="237"/>
    </row>
    <row r="1036" spans="3:4" s="4" customFormat="1" x14ac:dyDescent="0.3">
      <c r="C1036" s="236"/>
      <c r="D1036" s="237"/>
    </row>
    <row r="1037" spans="3:4" s="4" customFormat="1" x14ac:dyDescent="0.3">
      <c r="C1037" s="236"/>
      <c r="D1037" s="237"/>
    </row>
    <row r="1038" spans="3:4" s="4" customFormat="1" x14ac:dyDescent="0.3">
      <c r="C1038" s="236"/>
      <c r="D1038" s="237"/>
    </row>
    <row r="1039" spans="3:4" s="4" customFormat="1" x14ac:dyDescent="0.3">
      <c r="C1039" s="236"/>
      <c r="D1039" s="237"/>
    </row>
    <row r="1040" spans="3:4" s="4" customFormat="1" x14ac:dyDescent="0.3">
      <c r="C1040" s="236"/>
      <c r="D1040" s="237"/>
    </row>
    <row r="1041" spans="3:4" s="4" customFormat="1" x14ac:dyDescent="0.3">
      <c r="C1041" s="236"/>
      <c r="D1041" s="237"/>
    </row>
    <row r="1042" spans="3:4" s="4" customFormat="1" x14ac:dyDescent="0.3">
      <c r="C1042" s="236"/>
      <c r="D1042" s="237"/>
    </row>
    <row r="1043" spans="3:4" s="4" customFormat="1" x14ac:dyDescent="0.3">
      <c r="C1043" s="236"/>
      <c r="D1043" s="237"/>
    </row>
    <row r="1044" spans="3:4" s="4" customFormat="1" x14ac:dyDescent="0.3">
      <c r="C1044" s="236"/>
      <c r="D1044" s="237"/>
    </row>
    <row r="1045" spans="3:4" s="4" customFormat="1" x14ac:dyDescent="0.3">
      <c r="C1045" s="236"/>
      <c r="D1045" s="237"/>
    </row>
    <row r="1046" spans="3:4" s="4" customFormat="1" x14ac:dyDescent="0.3">
      <c r="C1046" s="236"/>
      <c r="D1046" s="237"/>
    </row>
    <row r="1047" spans="3:4" s="4" customFormat="1" x14ac:dyDescent="0.3">
      <c r="C1047" s="236"/>
      <c r="D1047" s="237"/>
    </row>
    <row r="1048" spans="3:4" s="4" customFormat="1" x14ac:dyDescent="0.3">
      <c r="C1048" s="236"/>
      <c r="D1048" s="237"/>
    </row>
    <row r="1049" spans="3:4" s="4" customFormat="1" x14ac:dyDescent="0.3">
      <c r="C1049" s="236"/>
      <c r="D1049" s="237"/>
    </row>
    <row r="1050" spans="3:4" s="4" customFormat="1" x14ac:dyDescent="0.3">
      <c r="C1050" s="236"/>
      <c r="D1050" s="237"/>
    </row>
    <row r="1051" spans="3:4" s="4" customFormat="1" x14ac:dyDescent="0.3">
      <c r="C1051" s="236"/>
      <c r="D1051" s="237"/>
    </row>
    <row r="1052" spans="3:4" s="4" customFormat="1" x14ac:dyDescent="0.3">
      <c r="C1052" s="236"/>
      <c r="D1052" s="237"/>
    </row>
    <row r="1053" spans="3:4" s="4" customFormat="1" x14ac:dyDescent="0.3">
      <c r="C1053" s="236"/>
      <c r="D1053" s="237"/>
    </row>
    <row r="1054" spans="3:4" s="4" customFormat="1" x14ac:dyDescent="0.3">
      <c r="C1054" s="236"/>
      <c r="D1054" s="237"/>
    </row>
    <row r="1055" spans="3:4" s="4" customFormat="1" x14ac:dyDescent="0.3">
      <c r="C1055" s="236"/>
      <c r="D1055" s="237"/>
    </row>
    <row r="1056" spans="3:4" s="4" customFormat="1" x14ac:dyDescent="0.3">
      <c r="C1056" s="236"/>
      <c r="D1056" s="237"/>
    </row>
    <row r="1057" spans="3:4" s="4" customFormat="1" x14ac:dyDescent="0.3">
      <c r="C1057" s="236"/>
      <c r="D1057" s="237"/>
    </row>
    <row r="1058" spans="3:4" s="4" customFormat="1" x14ac:dyDescent="0.3">
      <c r="C1058" s="236"/>
      <c r="D1058" s="237"/>
    </row>
    <row r="1059" spans="3:4" s="4" customFormat="1" x14ac:dyDescent="0.3">
      <c r="C1059" s="236"/>
      <c r="D1059" s="237"/>
    </row>
    <row r="1060" spans="3:4" s="4" customFormat="1" x14ac:dyDescent="0.3">
      <c r="C1060" s="236"/>
      <c r="D1060" s="237"/>
    </row>
    <row r="1061" spans="3:4" s="4" customFormat="1" x14ac:dyDescent="0.3">
      <c r="C1061" s="236"/>
      <c r="D1061" s="237"/>
    </row>
    <row r="1062" spans="3:4" s="4" customFormat="1" x14ac:dyDescent="0.3">
      <c r="C1062" s="236"/>
      <c r="D1062" s="237"/>
    </row>
    <row r="1063" spans="3:4" s="4" customFormat="1" x14ac:dyDescent="0.3">
      <c r="C1063" s="236"/>
      <c r="D1063" s="237"/>
    </row>
    <row r="1064" spans="3:4" s="4" customFormat="1" x14ac:dyDescent="0.3">
      <c r="C1064" s="236"/>
      <c r="D1064" s="237"/>
    </row>
    <row r="1065" spans="3:4" s="4" customFormat="1" x14ac:dyDescent="0.3">
      <c r="C1065" s="236"/>
      <c r="D1065" s="237"/>
    </row>
    <row r="1066" spans="3:4" s="4" customFormat="1" x14ac:dyDescent="0.3">
      <c r="C1066" s="236"/>
      <c r="D1066" s="237"/>
    </row>
    <row r="1067" spans="3:4" s="4" customFormat="1" x14ac:dyDescent="0.3">
      <c r="C1067" s="236"/>
      <c r="D1067" s="237"/>
    </row>
    <row r="1068" spans="3:4" s="4" customFormat="1" x14ac:dyDescent="0.3">
      <c r="C1068" s="236"/>
      <c r="D1068" s="237"/>
    </row>
    <row r="1069" spans="3:4" s="4" customFormat="1" x14ac:dyDescent="0.3">
      <c r="C1069" s="236"/>
      <c r="D1069" s="237"/>
    </row>
    <row r="1070" spans="3:4" s="4" customFormat="1" x14ac:dyDescent="0.3">
      <c r="C1070" s="236"/>
      <c r="D1070" s="237"/>
    </row>
    <row r="1071" spans="3:4" s="4" customFormat="1" x14ac:dyDescent="0.3">
      <c r="C1071" s="236"/>
      <c r="D1071" s="237"/>
    </row>
    <row r="1072" spans="3:4" s="4" customFormat="1" x14ac:dyDescent="0.3">
      <c r="C1072" s="236"/>
      <c r="D1072" s="237"/>
    </row>
    <row r="1073" spans="3:4" s="4" customFormat="1" x14ac:dyDescent="0.3">
      <c r="C1073" s="236"/>
      <c r="D1073" s="237"/>
    </row>
    <row r="1074" spans="3:4" s="4" customFormat="1" x14ac:dyDescent="0.3">
      <c r="C1074" s="236"/>
      <c r="D1074" s="237"/>
    </row>
    <row r="1075" spans="3:4" s="4" customFormat="1" x14ac:dyDescent="0.3">
      <c r="C1075" s="236"/>
      <c r="D1075" s="237"/>
    </row>
    <row r="1076" spans="3:4" s="4" customFormat="1" x14ac:dyDescent="0.3">
      <c r="C1076" s="236"/>
      <c r="D1076" s="237"/>
    </row>
    <row r="1077" spans="3:4" s="4" customFormat="1" x14ac:dyDescent="0.3">
      <c r="C1077" s="236"/>
      <c r="D1077" s="237"/>
    </row>
    <row r="1078" spans="3:4" s="4" customFormat="1" x14ac:dyDescent="0.3">
      <c r="C1078" s="236"/>
      <c r="D1078" s="237"/>
    </row>
    <row r="1079" spans="3:4" s="4" customFormat="1" x14ac:dyDescent="0.3">
      <c r="C1079" s="236"/>
      <c r="D1079" s="237"/>
    </row>
    <row r="1080" spans="3:4" s="4" customFormat="1" x14ac:dyDescent="0.3">
      <c r="C1080" s="236"/>
      <c r="D1080" s="237"/>
    </row>
    <row r="1081" spans="3:4" s="4" customFormat="1" x14ac:dyDescent="0.3">
      <c r="C1081" s="236"/>
      <c r="D1081" s="237"/>
    </row>
    <row r="1082" spans="3:4" s="4" customFormat="1" x14ac:dyDescent="0.3">
      <c r="C1082" s="236"/>
      <c r="D1082" s="237"/>
    </row>
    <row r="1083" spans="3:4" s="4" customFormat="1" x14ac:dyDescent="0.3">
      <c r="C1083" s="236"/>
      <c r="D1083" s="237"/>
    </row>
    <row r="1084" spans="3:4" s="4" customFormat="1" x14ac:dyDescent="0.3">
      <c r="C1084" s="236"/>
      <c r="D1084" s="237"/>
    </row>
    <row r="1085" spans="3:4" s="4" customFormat="1" x14ac:dyDescent="0.3">
      <c r="C1085" s="236"/>
      <c r="D1085" s="237"/>
    </row>
    <row r="1086" spans="3:4" s="4" customFormat="1" x14ac:dyDescent="0.3">
      <c r="C1086" s="236"/>
      <c r="D1086" s="237"/>
    </row>
    <row r="1087" spans="3:4" s="4" customFormat="1" x14ac:dyDescent="0.3">
      <c r="C1087" s="236"/>
      <c r="D1087" s="237"/>
    </row>
    <row r="1088" spans="3:4" s="4" customFormat="1" x14ac:dyDescent="0.3">
      <c r="C1088" s="236"/>
      <c r="D1088" s="237"/>
    </row>
    <row r="1089" spans="3:4" s="4" customFormat="1" x14ac:dyDescent="0.3">
      <c r="C1089" s="236"/>
      <c r="D1089" s="237"/>
    </row>
    <row r="1090" spans="3:4" s="4" customFormat="1" x14ac:dyDescent="0.3">
      <c r="C1090" s="236"/>
      <c r="D1090" s="237"/>
    </row>
    <row r="1091" spans="3:4" s="4" customFormat="1" x14ac:dyDescent="0.3">
      <c r="C1091" s="236"/>
      <c r="D1091" s="237"/>
    </row>
    <row r="1092" spans="3:4" s="4" customFormat="1" x14ac:dyDescent="0.3">
      <c r="C1092" s="236"/>
      <c r="D1092" s="237"/>
    </row>
    <row r="1093" spans="3:4" s="4" customFormat="1" x14ac:dyDescent="0.3">
      <c r="C1093" s="236"/>
      <c r="D1093" s="237"/>
    </row>
    <row r="1094" spans="3:4" s="4" customFormat="1" x14ac:dyDescent="0.3">
      <c r="C1094" s="236"/>
      <c r="D1094" s="237"/>
    </row>
    <row r="1095" spans="3:4" s="4" customFormat="1" x14ac:dyDescent="0.3">
      <c r="C1095" s="236"/>
      <c r="D1095" s="237"/>
    </row>
    <row r="1096" spans="3:4" s="4" customFormat="1" x14ac:dyDescent="0.3">
      <c r="C1096" s="236"/>
      <c r="D1096" s="237"/>
    </row>
    <row r="1097" spans="3:4" s="4" customFormat="1" x14ac:dyDescent="0.3">
      <c r="C1097" s="236"/>
      <c r="D1097" s="237"/>
    </row>
    <row r="1098" spans="3:4" s="4" customFormat="1" x14ac:dyDescent="0.3">
      <c r="C1098" s="236"/>
      <c r="D1098" s="237"/>
    </row>
    <row r="1099" spans="3:4" s="4" customFormat="1" x14ac:dyDescent="0.3">
      <c r="C1099" s="236"/>
      <c r="D1099" s="237"/>
    </row>
    <row r="1100" spans="3:4" s="4" customFormat="1" x14ac:dyDescent="0.3">
      <c r="C1100" s="236"/>
      <c r="D1100" s="237"/>
    </row>
    <row r="1101" spans="3:4" s="4" customFormat="1" x14ac:dyDescent="0.3">
      <c r="C1101" s="236"/>
      <c r="D1101" s="237"/>
    </row>
    <row r="1102" spans="3:4" s="4" customFormat="1" x14ac:dyDescent="0.3">
      <c r="C1102" s="236"/>
      <c r="D1102" s="237"/>
    </row>
    <row r="1103" spans="3:4" s="4" customFormat="1" x14ac:dyDescent="0.3">
      <c r="C1103" s="236"/>
      <c r="D1103" s="237"/>
    </row>
    <row r="1104" spans="3:4" s="4" customFormat="1" x14ac:dyDescent="0.3">
      <c r="C1104" s="236"/>
      <c r="D1104" s="237"/>
    </row>
    <row r="1105" spans="3:4" s="4" customFormat="1" x14ac:dyDescent="0.3">
      <c r="C1105" s="236"/>
      <c r="D1105" s="237"/>
    </row>
    <row r="1106" spans="3:4" s="4" customFormat="1" x14ac:dyDescent="0.3">
      <c r="C1106" s="236"/>
      <c r="D1106" s="237"/>
    </row>
    <row r="1107" spans="3:4" s="4" customFormat="1" x14ac:dyDescent="0.3">
      <c r="C1107" s="236"/>
      <c r="D1107" s="237"/>
    </row>
    <row r="1108" spans="3:4" s="4" customFormat="1" x14ac:dyDescent="0.3">
      <c r="C1108" s="236"/>
      <c r="D1108" s="237"/>
    </row>
    <row r="1109" spans="3:4" s="4" customFormat="1" x14ac:dyDescent="0.3">
      <c r="C1109" s="236"/>
      <c r="D1109" s="237"/>
    </row>
    <row r="1110" spans="3:4" s="4" customFormat="1" x14ac:dyDescent="0.3">
      <c r="C1110" s="236"/>
      <c r="D1110" s="237"/>
    </row>
    <row r="1111" spans="3:4" s="4" customFormat="1" x14ac:dyDescent="0.3">
      <c r="C1111" s="236"/>
      <c r="D1111" s="237"/>
    </row>
    <row r="1112" spans="3:4" s="4" customFormat="1" x14ac:dyDescent="0.3">
      <c r="C1112" s="236"/>
      <c r="D1112" s="237"/>
    </row>
    <row r="1113" spans="3:4" s="4" customFormat="1" x14ac:dyDescent="0.3">
      <c r="C1113" s="236"/>
      <c r="D1113" s="237"/>
    </row>
    <row r="1114" spans="3:4" s="4" customFormat="1" x14ac:dyDescent="0.3">
      <c r="C1114" s="236"/>
      <c r="D1114" s="237"/>
    </row>
    <row r="1115" spans="3:4" s="4" customFormat="1" x14ac:dyDescent="0.3">
      <c r="C1115" s="236"/>
      <c r="D1115" s="237"/>
    </row>
    <row r="1116" spans="3:4" s="4" customFormat="1" x14ac:dyDescent="0.3">
      <c r="C1116" s="236"/>
      <c r="D1116" s="237"/>
    </row>
    <row r="1117" spans="3:4" s="4" customFormat="1" x14ac:dyDescent="0.3">
      <c r="C1117" s="236"/>
      <c r="D1117" s="237"/>
    </row>
    <row r="1118" spans="3:4" s="4" customFormat="1" x14ac:dyDescent="0.3">
      <c r="C1118" s="236"/>
      <c r="D1118" s="237"/>
    </row>
    <row r="1119" spans="3:4" s="4" customFormat="1" x14ac:dyDescent="0.3">
      <c r="C1119" s="236"/>
      <c r="D1119" s="237"/>
    </row>
    <row r="1120" spans="3:4" s="4" customFormat="1" x14ac:dyDescent="0.3">
      <c r="C1120" s="236"/>
      <c r="D1120" s="237"/>
    </row>
    <row r="1121" spans="3:4" s="4" customFormat="1" x14ac:dyDescent="0.3">
      <c r="C1121" s="236"/>
      <c r="D1121" s="237"/>
    </row>
    <row r="1122" spans="3:4" s="4" customFormat="1" x14ac:dyDescent="0.3">
      <c r="C1122" s="236"/>
      <c r="D1122" s="237"/>
    </row>
    <row r="1123" spans="3:4" s="4" customFormat="1" x14ac:dyDescent="0.3">
      <c r="C1123" s="236"/>
      <c r="D1123" s="237"/>
    </row>
    <row r="1124" spans="3:4" s="4" customFormat="1" x14ac:dyDescent="0.3">
      <c r="C1124" s="236"/>
      <c r="D1124" s="237"/>
    </row>
    <row r="1125" spans="3:4" s="4" customFormat="1" x14ac:dyDescent="0.3">
      <c r="C1125" s="236"/>
      <c r="D1125" s="237"/>
    </row>
    <row r="1126" spans="3:4" s="4" customFormat="1" x14ac:dyDescent="0.3">
      <c r="C1126" s="236"/>
      <c r="D1126" s="237"/>
    </row>
    <row r="1127" spans="3:4" s="4" customFormat="1" x14ac:dyDescent="0.3">
      <c r="C1127" s="236"/>
      <c r="D1127" s="237"/>
    </row>
    <row r="1128" spans="3:4" s="4" customFormat="1" x14ac:dyDescent="0.3">
      <c r="C1128" s="236"/>
      <c r="D1128" s="237"/>
    </row>
    <row r="1129" spans="3:4" s="4" customFormat="1" x14ac:dyDescent="0.3">
      <c r="C1129" s="236"/>
      <c r="D1129" s="237"/>
    </row>
    <row r="1130" spans="3:4" s="4" customFormat="1" x14ac:dyDescent="0.3">
      <c r="C1130" s="236"/>
      <c r="D1130" s="237"/>
    </row>
    <row r="1131" spans="3:4" s="4" customFormat="1" x14ac:dyDescent="0.3">
      <c r="C1131" s="236"/>
      <c r="D1131" s="237"/>
    </row>
    <row r="1132" spans="3:4" s="4" customFormat="1" x14ac:dyDescent="0.3">
      <c r="C1132" s="236"/>
      <c r="D1132" s="237"/>
    </row>
    <row r="1133" spans="3:4" s="4" customFormat="1" x14ac:dyDescent="0.3">
      <c r="C1133" s="236"/>
      <c r="D1133" s="237"/>
    </row>
    <row r="1134" spans="3:4" s="4" customFormat="1" x14ac:dyDescent="0.3">
      <c r="C1134" s="236"/>
      <c r="D1134" s="237"/>
    </row>
    <row r="1135" spans="3:4" s="4" customFormat="1" x14ac:dyDescent="0.3">
      <c r="C1135" s="236"/>
      <c r="D1135" s="237"/>
    </row>
    <row r="1136" spans="3:4" s="4" customFormat="1" x14ac:dyDescent="0.3">
      <c r="C1136" s="236"/>
      <c r="D1136" s="237"/>
    </row>
    <row r="1137" spans="3:4" s="4" customFormat="1" x14ac:dyDescent="0.3">
      <c r="C1137" s="236"/>
      <c r="D1137" s="237"/>
    </row>
    <row r="1138" spans="3:4" s="4" customFormat="1" x14ac:dyDescent="0.3">
      <c r="C1138" s="236"/>
      <c r="D1138" s="237"/>
    </row>
    <row r="1139" spans="3:4" s="4" customFormat="1" x14ac:dyDescent="0.3">
      <c r="C1139" s="236"/>
      <c r="D1139" s="237"/>
    </row>
    <row r="1140" spans="3:4" s="4" customFormat="1" x14ac:dyDescent="0.3">
      <c r="C1140" s="236"/>
      <c r="D1140" s="237"/>
    </row>
    <row r="1141" spans="3:4" s="4" customFormat="1" x14ac:dyDescent="0.3">
      <c r="C1141" s="236"/>
      <c r="D1141" s="237"/>
    </row>
    <row r="1142" spans="3:4" s="4" customFormat="1" x14ac:dyDescent="0.3">
      <c r="C1142" s="236"/>
      <c r="D1142" s="237"/>
    </row>
    <row r="1143" spans="3:4" s="4" customFormat="1" x14ac:dyDescent="0.3">
      <c r="C1143" s="236"/>
      <c r="D1143" s="237"/>
    </row>
    <row r="1144" spans="3:4" s="4" customFormat="1" x14ac:dyDescent="0.3">
      <c r="C1144" s="236"/>
      <c r="D1144" s="237"/>
    </row>
    <row r="1145" spans="3:4" s="4" customFormat="1" x14ac:dyDescent="0.3">
      <c r="C1145" s="236"/>
      <c r="D1145" s="237"/>
    </row>
    <row r="1146" spans="3:4" s="4" customFormat="1" x14ac:dyDescent="0.3">
      <c r="C1146" s="236"/>
      <c r="D1146" s="237"/>
    </row>
    <row r="1147" spans="3:4" s="4" customFormat="1" x14ac:dyDescent="0.3">
      <c r="C1147" s="236"/>
      <c r="D1147" s="237"/>
    </row>
    <row r="1148" spans="3:4" s="4" customFormat="1" x14ac:dyDescent="0.3">
      <c r="C1148" s="236"/>
      <c r="D1148" s="237"/>
    </row>
    <row r="1149" spans="3:4" s="4" customFormat="1" x14ac:dyDescent="0.3">
      <c r="C1149" s="236"/>
      <c r="D1149" s="237"/>
    </row>
    <row r="1150" spans="3:4" s="4" customFormat="1" x14ac:dyDescent="0.3">
      <c r="C1150" s="236"/>
      <c r="D1150" s="237"/>
    </row>
    <row r="1151" spans="3:4" s="4" customFormat="1" x14ac:dyDescent="0.3">
      <c r="C1151" s="236"/>
      <c r="D1151" s="237"/>
    </row>
    <row r="1152" spans="3:4" s="4" customFormat="1" x14ac:dyDescent="0.3">
      <c r="C1152" s="236"/>
      <c r="D1152" s="237"/>
    </row>
    <row r="1153" spans="3:4" s="4" customFormat="1" x14ac:dyDescent="0.3">
      <c r="C1153" s="236"/>
      <c r="D1153" s="237"/>
    </row>
    <row r="1154" spans="3:4" s="4" customFormat="1" x14ac:dyDescent="0.3">
      <c r="C1154" s="236"/>
      <c r="D1154" s="237"/>
    </row>
    <row r="1155" spans="3:4" s="4" customFormat="1" x14ac:dyDescent="0.3">
      <c r="C1155" s="236"/>
      <c r="D1155" s="237"/>
    </row>
    <row r="1156" spans="3:4" s="4" customFormat="1" x14ac:dyDescent="0.3">
      <c r="C1156" s="236"/>
      <c r="D1156" s="237"/>
    </row>
    <row r="1157" spans="3:4" s="4" customFormat="1" x14ac:dyDescent="0.3">
      <c r="C1157" s="236"/>
      <c r="D1157" s="237"/>
    </row>
    <row r="1158" spans="3:4" s="4" customFormat="1" x14ac:dyDescent="0.3">
      <c r="C1158" s="236"/>
      <c r="D1158" s="237"/>
    </row>
    <row r="1159" spans="3:4" s="4" customFormat="1" x14ac:dyDescent="0.3">
      <c r="C1159" s="236"/>
      <c r="D1159" s="237"/>
    </row>
    <row r="1160" spans="3:4" s="4" customFormat="1" x14ac:dyDescent="0.3">
      <c r="C1160" s="236"/>
      <c r="D1160" s="237"/>
    </row>
    <row r="1161" spans="3:4" s="4" customFormat="1" x14ac:dyDescent="0.3">
      <c r="C1161" s="236"/>
      <c r="D1161" s="237"/>
    </row>
    <row r="1162" spans="3:4" s="4" customFormat="1" x14ac:dyDescent="0.3">
      <c r="C1162" s="236"/>
      <c r="D1162" s="237"/>
    </row>
    <row r="1163" spans="3:4" s="4" customFormat="1" x14ac:dyDescent="0.3">
      <c r="C1163" s="236"/>
      <c r="D1163" s="237"/>
    </row>
    <row r="1164" spans="3:4" s="4" customFormat="1" x14ac:dyDescent="0.3">
      <c r="C1164" s="236"/>
      <c r="D1164" s="237"/>
    </row>
    <row r="1165" spans="3:4" s="4" customFormat="1" x14ac:dyDescent="0.3">
      <c r="C1165" s="236"/>
      <c r="D1165" s="237"/>
    </row>
    <row r="1166" spans="3:4" s="4" customFormat="1" x14ac:dyDescent="0.3">
      <c r="C1166" s="236"/>
      <c r="D1166" s="237"/>
    </row>
    <row r="1167" spans="3:4" s="4" customFormat="1" x14ac:dyDescent="0.3">
      <c r="C1167" s="236"/>
      <c r="D1167" s="237"/>
    </row>
    <row r="1168" spans="3:4" s="4" customFormat="1" x14ac:dyDescent="0.3">
      <c r="C1168" s="236"/>
      <c r="D1168" s="237"/>
    </row>
    <row r="1169" spans="3:4" s="4" customFormat="1" x14ac:dyDescent="0.3">
      <c r="C1169" s="236"/>
      <c r="D1169" s="237"/>
    </row>
    <row r="1170" spans="3:4" s="4" customFormat="1" x14ac:dyDescent="0.3">
      <c r="C1170" s="236"/>
      <c r="D1170" s="237"/>
    </row>
    <row r="1171" spans="3:4" s="4" customFormat="1" x14ac:dyDescent="0.3">
      <c r="C1171" s="236"/>
      <c r="D1171" s="237"/>
    </row>
    <row r="1172" spans="3:4" s="4" customFormat="1" x14ac:dyDescent="0.3">
      <c r="C1172" s="236"/>
      <c r="D1172" s="237"/>
    </row>
    <row r="1173" spans="3:4" s="4" customFormat="1" x14ac:dyDescent="0.3">
      <c r="C1173" s="236"/>
      <c r="D1173" s="237"/>
    </row>
    <row r="1174" spans="3:4" s="4" customFormat="1" x14ac:dyDescent="0.3">
      <c r="C1174" s="236"/>
      <c r="D1174" s="237"/>
    </row>
    <row r="1175" spans="3:4" s="4" customFormat="1" x14ac:dyDescent="0.3">
      <c r="C1175" s="236"/>
      <c r="D1175" s="237"/>
    </row>
    <row r="1176" spans="3:4" s="4" customFormat="1" x14ac:dyDescent="0.3">
      <c r="C1176" s="236"/>
      <c r="D1176" s="237"/>
    </row>
    <row r="1177" spans="3:4" s="4" customFormat="1" x14ac:dyDescent="0.3">
      <c r="C1177" s="236"/>
      <c r="D1177" s="237"/>
    </row>
    <row r="1178" spans="3:4" s="4" customFormat="1" x14ac:dyDescent="0.3">
      <c r="C1178" s="236"/>
      <c r="D1178" s="237"/>
    </row>
    <row r="1179" spans="3:4" s="4" customFormat="1" x14ac:dyDescent="0.3">
      <c r="C1179" s="236"/>
      <c r="D1179" s="237"/>
    </row>
    <row r="1180" spans="3:4" s="4" customFormat="1" x14ac:dyDescent="0.3">
      <c r="C1180" s="236"/>
      <c r="D1180" s="237"/>
    </row>
    <row r="1181" spans="3:4" s="4" customFormat="1" x14ac:dyDescent="0.3">
      <c r="C1181" s="236"/>
      <c r="D1181" s="237"/>
    </row>
    <row r="1182" spans="3:4" s="4" customFormat="1" x14ac:dyDescent="0.3">
      <c r="C1182" s="236"/>
      <c r="D1182" s="237"/>
    </row>
    <row r="1183" spans="3:4" s="4" customFormat="1" x14ac:dyDescent="0.3">
      <c r="C1183" s="236"/>
      <c r="D1183" s="237"/>
    </row>
    <row r="1184" spans="3:4" s="4" customFormat="1" x14ac:dyDescent="0.3">
      <c r="C1184" s="236"/>
      <c r="D1184" s="237"/>
    </row>
    <row r="1185" spans="3:4" s="4" customFormat="1" x14ac:dyDescent="0.3">
      <c r="C1185" s="236"/>
      <c r="D1185" s="237"/>
    </row>
    <row r="1186" spans="3:4" s="4" customFormat="1" x14ac:dyDescent="0.3">
      <c r="C1186" s="236"/>
      <c r="D1186" s="237"/>
    </row>
    <row r="1187" spans="3:4" s="4" customFormat="1" x14ac:dyDescent="0.3">
      <c r="C1187" s="236"/>
      <c r="D1187" s="237"/>
    </row>
    <row r="1188" spans="3:4" s="4" customFormat="1" x14ac:dyDescent="0.3">
      <c r="C1188" s="236"/>
      <c r="D1188" s="237"/>
    </row>
    <row r="1189" spans="3:4" s="4" customFormat="1" x14ac:dyDescent="0.3">
      <c r="C1189" s="236"/>
      <c r="D1189" s="237"/>
    </row>
    <row r="1190" spans="3:4" s="4" customFormat="1" x14ac:dyDescent="0.3">
      <c r="C1190" s="236"/>
      <c r="D1190" s="237"/>
    </row>
    <row r="1191" spans="3:4" s="4" customFormat="1" x14ac:dyDescent="0.3">
      <c r="C1191" s="236"/>
      <c r="D1191" s="237"/>
    </row>
    <row r="1192" spans="3:4" s="4" customFormat="1" x14ac:dyDescent="0.3">
      <c r="C1192" s="236"/>
      <c r="D1192" s="237"/>
    </row>
    <row r="1193" spans="3:4" s="4" customFormat="1" x14ac:dyDescent="0.3">
      <c r="C1193" s="236"/>
      <c r="D1193" s="237"/>
    </row>
    <row r="1194" spans="3:4" s="4" customFormat="1" x14ac:dyDescent="0.3">
      <c r="C1194" s="236"/>
      <c r="D1194" s="237"/>
    </row>
    <row r="1195" spans="3:4" s="4" customFormat="1" x14ac:dyDescent="0.3">
      <c r="C1195" s="236"/>
      <c r="D1195" s="237"/>
    </row>
    <row r="1196" spans="3:4" s="4" customFormat="1" x14ac:dyDescent="0.3">
      <c r="C1196" s="236"/>
      <c r="D1196" s="237"/>
    </row>
    <row r="1197" spans="3:4" s="4" customFormat="1" x14ac:dyDescent="0.3">
      <c r="C1197" s="236"/>
      <c r="D1197" s="237"/>
    </row>
    <row r="1198" spans="3:4" s="4" customFormat="1" x14ac:dyDescent="0.3">
      <c r="C1198" s="236"/>
      <c r="D1198" s="237"/>
    </row>
    <row r="1199" spans="3:4" s="4" customFormat="1" x14ac:dyDescent="0.3">
      <c r="C1199" s="236"/>
      <c r="D1199" s="237"/>
    </row>
    <row r="1200" spans="3:4" s="4" customFormat="1" x14ac:dyDescent="0.3">
      <c r="C1200" s="236"/>
      <c r="D1200" s="237"/>
    </row>
    <row r="1201" spans="3:4" s="4" customFormat="1" x14ac:dyDescent="0.3">
      <c r="C1201" s="236"/>
      <c r="D1201" s="237"/>
    </row>
    <row r="1202" spans="3:4" s="4" customFormat="1" x14ac:dyDescent="0.3">
      <c r="C1202" s="236"/>
      <c r="D1202" s="237"/>
    </row>
    <row r="1203" spans="3:4" s="4" customFormat="1" x14ac:dyDescent="0.3">
      <c r="C1203" s="236"/>
      <c r="D1203" s="237"/>
    </row>
    <row r="1204" spans="3:4" s="4" customFormat="1" x14ac:dyDescent="0.3">
      <c r="C1204" s="236"/>
      <c r="D1204" s="237"/>
    </row>
    <row r="1205" spans="3:4" s="4" customFormat="1" x14ac:dyDescent="0.3">
      <c r="C1205" s="236"/>
      <c r="D1205" s="237"/>
    </row>
    <row r="1206" spans="3:4" s="4" customFormat="1" x14ac:dyDescent="0.3">
      <c r="C1206" s="236"/>
      <c r="D1206" s="237"/>
    </row>
    <row r="1207" spans="3:4" s="4" customFormat="1" x14ac:dyDescent="0.3">
      <c r="C1207" s="236"/>
      <c r="D1207" s="237"/>
    </row>
    <row r="1208" spans="3:4" s="4" customFormat="1" x14ac:dyDescent="0.3">
      <c r="C1208" s="236"/>
      <c r="D1208" s="237"/>
    </row>
    <row r="1209" spans="3:4" s="4" customFormat="1" x14ac:dyDescent="0.3">
      <c r="C1209" s="236"/>
      <c r="D1209" s="237"/>
    </row>
    <row r="1210" spans="3:4" s="4" customFormat="1" x14ac:dyDescent="0.3">
      <c r="C1210" s="236"/>
      <c r="D1210" s="237"/>
    </row>
    <row r="1211" spans="3:4" s="4" customFormat="1" x14ac:dyDescent="0.3">
      <c r="C1211" s="236"/>
      <c r="D1211" s="237"/>
    </row>
    <row r="1212" spans="3:4" s="4" customFormat="1" x14ac:dyDescent="0.3">
      <c r="C1212" s="236"/>
      <c r="D1212" s="237"/>
    </row>
    <row r="1213" spans="3:4" s="4" customFormat="1" x14ac:dyDescent="0.3">
      <c r="C1213" s="236"/>
      <c r="D1213" s="237"/>
    </row>
    <row r="1214" spans="3:4" s="4" customFormat="1" x14ac:dyDescent="0.3">
      <c r="C1214" s="236"/>
      <c r="D1214" s="237"/>
    </row>
    <row r="1215" spans="3:4" s="4" customFormat="1" x14ac:dyDescent="0.3">
      <c r="C1215" s="236"/>
      <c r="D1215" s="237"/>
    </row>
    <row r="1216" spans="3:4" s="4" customFormat="1" x14ac:dyDescent="0.3">
      <c r="C1216" s="236"/>
      <c r="D1216" s="237"/>
    </row>
    <row r="1217" spans="3:4" s="4" customFormat="1" x14ac:dyDescent="0.3">
      <c r="C1217" s="236"/>
      <c r="D1217" s="237"/>
    </row>
    <row r="1218" spans="3:4" s="4" customFormat="1" x14ac:dyDescent="0.3">
      <c r="C1218" s="236"/>
      <c r="D1218" s="237"/>
    </row>
    <row r="1219" spans="3:4" s="4" customFormat="1" x14ac:dyDescent="0.3">
      <c r="C1219" s="236"/>
      <c r="D1219" s="237"/>
    </row>
    <row r="1220" spans="3:4" s="4" customFormat="1" x14ac:dyDescent="0.3">
      <c r="C1220" s="236"/>
      <c r="D1220" s="237"/>
    </row>
    <row r="1221" spans="3:4" s="4" customFormat="1" x14ac:dyDescent="0.3">
      <c r="C1221" s="236"/>
      <c r="D1221" s="237"/>
    </row>
    <row r="1222" spans="3:4" s="4" customFormat="1" x14ac:dyDescent="0.3">
      <c r="C1222" s="236"/>
      <c r="D1222" s="237"/>
    </row>
    <row r="1223" spans="3:4" s="4" customFormat="1" x14ac:dyDescent="0.3">
      <c r="C1223" s="236"/>
      <c r="D1223" s="237"/>
    </row>
    <row r="1224" spans="3:4" s="4" customFormat="1" x14ac:dyDescent="0.3">
      <c r="C1224" s="236"/>
      <c r="D1224" s="237"/>
    </row>
    <row r="1225" spans="3:4" s="4" customFormat="1" x14ac:dyDescent="0.3">
      <c r="C1225" s="236"/>
      <c r="D1225" s="237"/>
    </row>
    <row r="1226" spans="3:4" s="4" customFormat="1" x14ac:dyDescent="0.3">
      <c r="C1226" s="236"/>
      <c r="D1226" s="237"/>
    </row>
    <row r="1227" spans="3:4" s="4" customFormat="1" x14ac:dyDescent="0.3">
      <c r="C1227" s="236"/>
      <c r="D1227" s="237"/>
    </row>
    <row r="1228" spans="3:4" s="4" customFormat="1" x14ac:dyDescent="0.3">
      <c r="C1228" s="236"/>
      <c r="D1228" s="237"/>
    </row>
    <row r="1229" spans="3:4" s="4" customFormat="1" x14ac:dyDescent="0.3">
      <c r="C1229" s="236"/>
      <c r="D1229" s="237"/>
    </row>
    <row r="1230" spans="3:4" s="4" customFormat="1" x14ac:dyDescent="0.3">
      <c r="C1230" s="236"/>
      <c r="D1230" s="237"/>
    </row>
    <row r="1231" spans="3:4" s="4" customFormat="1" x14ac:dyDescent="0.3">
      <c r="C1231" s="236"/>
      <c r="D1231" s="237"/>
    </row>
    <row r="1232" spans="3:4" s="4" customFormat="1" x14ac:dyDescent="0.3">
      <c r="C1232" s="236"/>
      <c r="D1232" s="237"/>
    </row>
    <row r="1233" spans="3:4" s="4" customFormat="1" x14ac:dyDescent="0.3">
      <c r="C1233" s="236"/>
      <c r="D1233" s="237"/>
    </row>
    <row r="1234" spans="3:4" s="4" customFormat="1" x14ac:dyDescent="0.3">
      <c r="C1234" s="236"/>
      <c r="D1234" s="237"/>
    </row>
    <row r="1235" spans="3:4" s="4" customFormat="1" x14ac:dyDescent="0.3">
      <c r="C1235" s="236"/>
      <c r="D1235" s="237"/>
    </row>
    <row r="1236" spans="3:4" s="4" customFormat="1" x14ac:dyDescent="0.3">
      <c r="C1236" s="236"/>
      <c r="D1236" s="237"/>
    </row>
    <row r="1237" spans="3:4" s="4" customFormat="1" x14ac:dyDescent="0.3">
      <c r="C1237" s="236"/>
      <c r="D1237" s="237"/>
    </row>
    <row r="1238" spans="3:4" s="4" customFormat="1" x14ac:dyDescent="0.3">
      <c r="C1238" s="236"/>
      <c r="D1238" s="237"/>
    </row>
    <row r="1239" spans="3:4" s="4" customFormat="1" x14ac:dyDescent="0.3">
      <c r="C1239" s="236"/>
      <c r="D1239" s="237"/>
    </row>
    <row r="1240" spans="3:4" s="4" customFormat="1" x14ac:dyDescent="0.3">
      <c r="C1240" s="236"/>
      <c r="D1240" s="237"/>
    </row>
    <row r="1241" spans="3:4" s="4" customFormat="1" x14ac:dyDescent="0.3">
      <c r="C1241" s="236"/>
      <c r="D1241" s="237"/>
    </row>
    <row r="1242" spans="3:4" s="4" customFormat="1" x14ac:dyDescent="0.3">
      <c r="C1242" s="236"/>
      <c r="D1242" s="237"/>
    </row>
    <row r="1243" spans="3:4" s="4" customFormat="1" x14ac:dyDescent="0.3">
      <c r="C1243" s="236"/>
      <c r="D1243" s="237"/>
    </row>
    <row r="1244" spans="3:4" s="4" customFormat="1" x14ac:dyDescent="0.3">
      <c r="C1244" s="236"/>
      <c r="D1244" s="237"/>
    </row>
    <row r="1245" spans="3:4" s="4" customFormat="1" x14ac:dyDescent="0.3">
      <c r="C1245" s="236"/>
      <c r="D1245" s="237"/>
    </row>
    <row r="1246" spans="3:4" s="4" customFormat="1" x14ac:dyDescent="0.3">
      <c r="C1246" s="236"/>
      <c r="D1246" s="237"/>
    </row>
    <row r="1247" spans="3:4" s="4" customFormat="1" x14ac:dyDescent="0.3">
      <c r="C1247" s="236"/>
      <c r="D1247" s="237"/>
    </row>
    <row r="1248" spans="3:4" s="4" customFormat="1" x14ac:dyDescent="0.3">
      <c r="C1248" s="236"/>
      <c r="D1248" s="237"/>
    </row>
    <row r="1249" spans="3:4" s="4" customFormat="1" x14ac:dyDescent="0.3">
      <c r="C1249" s="236"/>
      <c r="D1249" s="237"/>
    </row>
    <row r="1250" spans="3:4" s="4" customFormat="1" x14ac:dyDescent="0.3">
      <c r="C1250" s="236"/>
      <c r="D1250" s="237"/>
    </row>
    <row r="1251" spans="3:4" s="4" customFormat="1" x14ac:dyDescent="0.3">
      <c r="C1251" s="236"/>
      <c r="D1251" s="237"/>
    </row>
    <row r="1252" spans="3:4" s="4" customFormat="1" x14ac:dyDescent="0.3">
      <c r="C1252" s="236"/>
      <c r="D1252" s="237"/>
    </row>
    <row r="1253" spans="3:4" s="4" customFormat="1" x14ac:dyDescent="0.3">
      <c r="C1253" s="236"/>
      <c r="D1253" s="237"/>
    </row>
    <row r="1254" spans="3:4" s="4" customFormat="1" x14ac:dyDescent="0.3">
      <c r="C1254" s="236"/>
      <c r="D1254" s="237"/>
    </row>
    <row r="1255" spans="3:4" s="4" customFormat="1" x14ac:dyDescent="0.3">
      <c r="C1255" s="236"/>
      <c r="D1255" s="237"/>
    </row>
    <row r="1256" spans="3:4" s="4" customFormat="1" x14ac:dyDescent="0.3">
      <c r="C1256" s="236"/>
      <c r="D1256" s="237"/>
    </row>
    <row r="1257" spans="3:4" s="4" customFormat="1" x14ac:dyDescent="0.3">
      <c r="C1257" s="236"/>
      <c r="D1257" s="237"/>
    </row>
    <row r="1258" spans="3:4" s="4" customFormat="1" x14ac:dyDescent="0.3">
      <c r="C1258" s="236"/>
      <c r="D1258" s="237"/>
    </row>
    <row r="1259" spans="3:4" s="4" customFormat="1" x14ac:dyDescent="0.3">
      <c r="C1259" s="236"/>
      <c r="D1259" s="237"/>
    </row>
    <row r="1260" spans="3:4" s="4" customFormat="1" x14ac:dyDescent="0.3">
      <c r="C1260" s="236"/>
      <c r="D1260" s="237"/>
    </row>
    <row r="1261" spans="3:4" s="4" customFormat="1" x14ac:dyDescent="0.3">
      <c r="C1261" s="236"/>
      <c r="D1261" s="237"/>
    </row>
    <row r="1262" spans="3:4" s="4" customFormat="1" x14ac:dyDescent="0.3">
      <c r="C1262" s="236"/>
      <c r="D1262" s="237"/>
    </row>
    <row r="1263" spans="3:4" s="4" customFormat="1" x14ac:dyDescent="0.3">
      <c r="C1263" s="236"/>
      <c r="D1263" s="237"/>
    </row>
    <row r="1264" spans="3:4" s="4" customFormat="1" x14ac:dyDescent="0.3">
      <c r="C1264" s="236"/>
      <c r="D1264" s="237"/>
    </row>
    <row r="1265" spans="3:4" s="4" customFormat="1" x14ac:dyDescent="0.3">
      <c r="C1265" s="236"/>
      <c r="D1265" s="237"/>
    </row>
    <row r="1266" spans="3:4" s="4" customFormat="1" x14ac:dyDescent="0.3">
      <c r="C1266" s="236"/>
      <c r="D1266" s="237"/>
    </row>
    <row r="1267" spans="3:4" s="4" customFormat="1" x14ac:dyDescent="0.3">
      <c r="C1267" s="236"/>
      <c r="D1267" s="237"/>
    </row>
    <row r="1268" spans="3:4" s="4" customFormat="1" x14ac:dyDescent="0.3">
      <c r="C1268" s="236"/>
      <c r="D1268" s="237"/>
    </row>
    <row r="1269" spans="3:4" s="4" customFormat="1" x14ac:dyDescent="0.3">
      <c r="C1269" s="236"/>
      <c r="D1269" s="237"/>
    </row>
    <row r="1270" spans="3:4" s="4" customFormat="1" x14ac:dyDescent="0.3">
      <c r="C1270" s="236"/>
      <c r="D1270" s="237"/>
    </row>
    <row r="1271" spans="3:4" s="4" customFormat="1" x14ac:dyDescent="0.3">
      <c r="C1271" s="236"/>
      <c r="D1271" s="237"/>
    </row>
    <row r="1272" spans="3:4" s="4" customFormat="1" x14ac:dyDescent="0.3">
      <c r="C1272" s="236"/>
      <c r="D1272" s="237"/>
    </row>
    <row r="1273" spans="3:4" s="4" customFormat="1" x14ac:dyDescent="0.3">
      <c r="C1273" s="236"/>
      <c r="D1273" s="237"/>
    </row>
    <row r="1274" spans="3:4" s="4" customFormat="1" x14ac:dyDescent="0.3">
      <c r="C1274" s="236"/>
      <c r="D1274" s="237"/>
    </row>
    <row r="1275" spans="3:4" s="4" customFormat="1" x14ac:dyDescent="0.3">
      <c r="C1275" s="236"/>
      <c r="D1275" s="237"/>
    </row>
    <row r="1276" spans="3:4" s="4" customFormat="1" x14ac:dyDescent="0.3">
      <c r="C1276" s="236"/>
      <c r="D1276" s="237"/>
    </row>
    <row r="1277" spans="3:4" s="4" customFormat="1" x14ac:dyDescent="0.3">
      <c r="C1277" s="236"/>
      <c r="D1277" s="237"/>
    </row>
    <row r="1278" spans="3:4" s="4" customFormat="1" x14ac:dyDescent="0.3">
      <c r="C1278" s="236"/>
      <c r="D1278" s="237"/>
    </row>
    <row r="1279" spans="3:4" s="4" customFormat="1" x14ac:dyDescent="0.3">
      <c r="C1279" s="236"/>
      <c r="D1279" s="237"/>
    </row>
    <row r="1280" spans="3:4" s="4" customFormat="1" x14ac:dyDescent="0.3">
      <c r="C1280" s="236"/>
      <c r="D1280" s="237"/>
    </row>
    <row r="1281" spans="3:4" s="4" customFormat="1" x14ac:dyDescent="0.3">
      <c r="C1281" s="236"/>
      <c r="D1281" s="237"/>
    </row>
    <row r="1282" spans="3:4" s="4" customFormat="1" x14ac:dyDescent="0.3">
      <c r="C1282" s="236"/>
      <c r="D1282" s="237"/>
    </row>
    <row r="1283" spans="3:4" s="4" customFormat="1" x14ac:dyDescent="0.3">
      <c r="C1283" s="236"/>
      <c r="D1283" s="237"/>
    </row>
    <row r="1284" spans="3:4" s="4" customFormat="1" x14ac:dyDescent="0.3">
      <c r="C1284" s="236"/>
      <c r="D1284" s="237"/>
    </row>
    <row r="1285" spans="3:4" s="4" customFormat="1" x14ac:dyDescent="0.3">
      <c r="C1285" s="236"/>
      <c r="D1285" s="237"/>
    </row>
    <row r="1286" spans="3:4" s="4" customFormat="1" x14ac:dyDescent="0.3">
      <c r="C1286" s="236"/>
      <c r="D1286" s="237"/>
    </row>
    <row r="1287" spans="3:4" s="4" customFormat="1" x14ac:dyDescent="0.3">
      <c r="C1287" s="236"/>
      <c r="D1287" s="237"/>
    </row>
    <row r="1288" spans="3:4" s="4" customFormat="1" x14ac:dyDescent="0.3">
      <c r="C1288" s="236"/>
      <c r="D1288" s="237"/>
    </row>
    <row r="1289" spans="3:4" s="4" customFormat="1" x14ac:dyDescent="0.3">
      <c r="C1289" s="236"/>
      <c r="D1289" s="237"/>
    </row>
    <row r="1290" spans="3:4" s="4" customFormat="1" x14ac:dyDescent="0.3">
      <c r="C1290" s="236"/>
      <c r="D1290" s="237"/>
    </row>
    <row r="1291" spans="3:4" s="4" customFormat="1" x14ac:dyDescent="0.3">
      <c r="C1291" s="236"/>
      <c r="D1291" s="237"/>
    </row>
    <row r="1292" spans="3:4" s="4" customFormat="1" x14ac:dyDescent="0.3">
      <c r="C1292" s="236"/>
      <c r="D1292" s="237"/>
    </row>
    <row r="1293" spans="3:4" s="4" customFormat="1" x14ac:dyDescent="0.3">
      <c r="C1293" s="236"/>
      <c r="D1293" s="237"/>
    </row>
    <row r="1294" spans="3:4" s="4" customFormat="1" x14ac:dyDescent="0.3">
      <c r="C1294" s="236"/>
      <c r="D1294" s="237"/>
    </row>
    <row r="1295" spans="3:4" s="4" customFormat="1" x14ac:dyDescent="0.3">
      <c r="C1295" s="236"/>
      <c r="D1295" s="237"/>
    </row>
    <row r="1296" spans="3:4" s="4" customFormat="1" x14ac:dyDescent="0.3">
      <c r="C1296" s="236"/>
      <c r="D1296" s="237"/>
    </row>
    <row r="1297" spans="3:4" s="4" customFormat="1" x14ac:dyDescent="0.3">
      <c r="C1297" s="236"/>
      <c r="D1297" s="237"/>
    </row>
    <row r="1298" spans="3:4" s="4" customFormat="1" x14ac:dyDescent="0.3">
      <c r="C1298" s="236"/>
      <c r="D1298" s="237"/>
    </row>
    <row r="1299" spans="3:4" s="4" customFormat="1" x14ac:dyDescent="0.3">
      <c r="C1299" s="236"/>
      <c r="D1299" s="237"/>
    </row>
    <row r="1300" spans="3:4" s="4" customFormat="1" x14ac:dyDescent="0.3">
      <c r="C1300" s="236"/>
      <c r="D1300" s="237"/>
    </row>
    <row r="1301" spans="3:4" s="4" customFormat="1" x14ac:dyDescent="0.3">
      <c r="C1301" s="236"/>
      <c r="D1301" s="237"/>
    </row>
    <row r="1302" spans="3:4" s="4" customFormat="1" x14ac:dyDescent="0.3">
      <c r="C1302" s="236"/>
      <c r="D1302" s="237"/>
    </row>
    <row r="1303" spans="3:4" s="4" customFormat="1" x14ac:dyDescent="0.3">
      <c r="C1303" s="236"/>
      <c r="D1303" s="237"/>
    </row>
    <row r="1304" spans="3:4" s="4" customFormat="1" x14ac:dyDescent="0.3">
      <c r="C1304" s="236"/>
      <c r="D1304" s="237"/>
    </row>
    <row r="1305" spans="3:4" s="4" customFormat="1" x14ac:dyDescent="0.3">
      <c r="C1305" s="236"/>
      <c r="D1305" s="237"/>
    </row>
    <row r="1306" spans="3:4" s="4" customFormat="1" x14ac:dyDescent="0.3">
      <c r="C1306" s="236"/>
      <c r="D1306" s="237"/>
    </row>
    <row r="1307" spans="3:4" s="4" customFormat="1" x14ac:dyDescent="0.3">
      <c r="C1307" s="236"/>
      <c r="D1307" s="237"/>
    </row>
    <row r="1308" spans="3:4" s="4" customFormat="1" x14ac:dyDescent="0.3">
      <c r="C1308" s="236"/>
      <c r="D1308" s="237"/>
    </row>
    <row r="1309" spans="3:4" s="4" customFormat="1" x14ac:dyDescent="0.3">
      <c r="C1309" s="236"/>
      <c r="D1309" s="237"/>
    </row>
    <row r="1310" spans="3:4" s="4" customFormat="1" x14ac:dyDescent="0.3">
      <c r="C1310" s="236"/>
      <c r="D1310" s="237"/>
    </row>
    <row r="1311" spans="3:4" s="4" customFormat="1" x14ac:dyDescent="0.3">
      <c r="C1311" s="236"/>
      <c r="D1311" s="237"/>
    </row>
    <row r="1312" spans="3:4" s="4" customFormat="1" x14ac:dyDescent="0.3">
      <c r="C1312" s="236"/>
      <c r="D1312" s="237"/>
    </row>
    <row r="1313" spans="3:4" s="4" customFormat="1" x14ac:dyDescent="0.3">
      <c r="C1313" s="236"/>
      <c r="D1313" s="237"/>
    </row>
    <row r="1314" spans="3:4" s="4" customFormat="1" x14ac:dyDescent="0.3">
      <c r="C1314" s="236"/>
      <c r="D1314" s="237"/>
    </row>
    <row r="1315" spans="3:4" s="4" customFormat="1" x14ac:dyDescent="0.3">
      <c r="C1315" s="236"/>
      <c r="D1315" s="237"/>
    </row>
    <row r="1316" spans="3:4" s="4" customFormat="1" x14ac:dyDescent="0.3">
      <c r="C1316" s="236"/>
      <c r="D1316" s="237"/>
    </row>
    <row r="1317" spans="3:4" s="4" customFormat="1" x14ac:dyDescent="0.3">
      <c r="C1317" s="236"/>
      <c r="D1317" s="237"/>
    </row>
    <row r="1318" spans="3:4" s="4" customFormat="1" x14ac:dyDescent="0.3">
      <c r="C1318" s="236"/>
      <c r="D1318" s="237"/>
    </row>
    <row r="1319" spans="3:4" s="4" customFormat="1" x14ac:dyDescent="0.3">
      <c r="C1319" s="236"/>
      <c r="D1319" s="237"/>
    </row>
    <row r="1320" spans="3:4" s="4" customFormat="1" x14ac:dyDescent="0.3">
      <c r="C1320" s="236"/>
      <c r="D1320" s="237"/>
    </row>
    <row r="1321" spans="3:4" s="4" customFormat="1" x14ac:dyDescent="0.3">
      <c r="C1321" s="236"/>
      <c r="D1321" s="237"/>
    </row>
    <row r="1322" spans="3:4" s="4" customFormat="1" x14ac:dyDescent="0.3">
      <c r="C1322" s="236"/>
      <c r="D1322" s="237"/>
    </row>
    <row r="1323" spans="3:4" s="4" customFormat="1" x14ac:dyDescent="0.3">
      <c r="C1323" s="236"/>
      <c r="D1323" s="237"/>
    </row>
    <row r="1324" spans="3:4" s="4" customFormat="1" x14ac:dyDescent="0.3">
      <c r="C1324" s="236"/>
      <c r="D1324" s="237"/>
    </row>
    <row r="1325" spans="3:4" s="4" customFormat="1" x14ac:dyDescent="0.3">
      <c r="C1325" s="236"/>
      <c r="D1325" s="237"/>
    </row>
    <row r="1326" spans="3:4" s="4" customFormat="1" x14ac:dyDescent="0.3">
      <c r="C1326" s="236"/>
      <c r="D1326" s="237"/>
    </row>
    <row r="1327" spans="3:4" s="4" customFormat="1" x14ac:dyDescent="0.3">
      <c r="C1327" s="236"/>
      <c r="D1327" s="237"/>
    </row>
    <row r="1328" spans="3:4" s="4" customFormat="1" x14ac:dyDescent="0.3">
      <c r="C1328" s="236"/>
      <c r="D1328" s="237"/>
    </row>
    <row r="1329" spans="3:4" s="4" customFormat="1" x14ac:dyDescent="0.3">
      <c r="C1329" s="236"/>
      <c r="D1329" s="237"/>
    </row>
    <row r="1330" spans="3:4" s="4" customFormat="1" x14ac:dyDescent="0.3">
      <c r="C1330" s="236"/>
      <c r="D1330" s="237"/>
    </row>
    <row r="1331" spans="3:4" s="4" customFormat="1" x14ac:dyDescent="0.3">
      <c r="C1331" s="236"/>
      <c r="D1331" s="237"/>
    </row>
    <row r="1332" spans="3:4" s="4" customFormat="1" x14ac:dyDescent="0.3">
      <c r="C1332" s="236"/>
      <c r="D1332" s="237"/>
    </row>
    <row r="1333" spans="3:4" s="4" customFormat="1" x14ac:dyDescent="0.3">
      <c r="C1333" s="236"/>
      <c r="D1333" s="237"/>
    </row>
    <row r="1334" spans="3:4" s="4" customFormat="1" x14ac:dyDescent="0.3">
      <c r="C1334" s="236"/>
      <c r="D1334" s="237"/>
    </row>
    <row r="1335" spans="3:4" s="4" customFormat="1" x14ac:dyDescent="0.3">
      <c r="C1335" s="236"/>
      <c r="D1335" s="237"/>
    </row>
    <row r="1336" spans="3:4" s="4" customFormat="1" x14ac:dyDescent="0.3">
      <c r="C1336" s="236"/>
      <c r="D1336" s="237"/>
    </row>
    <row r="1337" spans="3:4" s="4" customFormat="1" x14ac:dyDescent="0.3">
      <c r="C1337" s="236"/>
      <c r="D1337" s="237"/>
    </row>
    <row r="1338" spans="3:4" s="4" customFormat="1" x14ac:dyDescent="0.3">
      <c r="C1338" s="236"/>
      <c r="D1338" s="237"/>
    </row>
    <row r="1339" spans="3:4" s="4" customFormat="1" x14ac:dyDescent="0.3">
      <c r="C1339" s="236"/>
      <c r="D1339" s="237"/>
    </row>
    <row r="1340" spans="3:4" s="4" customFormat="1" x14ac:dyDescent="0.3">
      <c r="C1340" s="236"/>
      <c r="D1340" s="237"/>
    </row>
    <row r="1341" spans="3:4" s="4" customFormat="1" x14ac:dyDescent="0.3">
      <c r="C1341" s="236"/>
      <c r="D1341" s="237"/>
    </row>
    <row r="1342" spans="3:4" s="4" customFormat="1" x14ac:dyDescent="0.3">
      <c r="C1342" s="236"/>
      <c r="D1342" s="237"/>
    </row>
    <row r="1343" spans="3:4" s="4" customFormat="1" x14ac:dyDescent="0.3">
      <c r="C1343" s="236"/>
      <c r="D1343" s="237"/>
    </row>
    <row r="1344" spans="3:4" s="4" customFormat="1" x14ac:dyDescent="0.3">
      <c r="C1344" s="236"/>
      <c r="D1344" s="237"/>
    </row>
    <row r="1345" spans="3:4" s="4" customFormat="1" x14ac:dyDescent="0.3">
      <c r="C1345" s="236"/>
      <c r="D1345" s="237"/>
    </row>
    <row r="1346" spans="3:4" s="4" customFormat="1" x14ac:dyDescent="0.3">
      <c r="C1346" s="236"/>
      <c r="D1346" s="237"/>
    </row>
    <row r="1347" spans="3:4" s="4" customFormat="1" x14ac:dyDescent="0.3">
      <c r="C1347" s="236"/>
      <c r="D1347" s="237"/>
    </row>
    <row r="1348" spans="3:4" s="4" customFormat="1" x14ac:dyDescent="0.3">
      <c r="C1348" s="236"/>
      <c r="D1348" s="237"/>
    </row>
    <row r="1349" spans="3:4" s="4" customFormat="1" x14ac:dyDescent="0.3">
      <c r="C1349" s="236"/>
      <c r="D1349" s="237"/>
    </row>
    <row r="1350" spans="3:4" s="4" customFormat="1" x14ac:dyDescent="0.3">
      <c r="C1350" s="236"/>
      <c r="D1350" s="237"/>
    </row>
    <row r="1351" spans="3:4" s="4" customFormat="1" x14ac:dyDescent="0.3">
      <c r="C1351" s="236"/>
      <c r="D1351" s="237"/>
    </row>
    <row r="1352" spans="3:4" s="4" customFormat="1" x14ac:dyDescent="0.3">
      <c r="C1352" s="236"/>
      <c r="D1352" s="237"/>
    </row>
    <row r="1353" spans="3:4" s="4" customFormat="1" x14ac:dyDescent="0.3">
      <c r="C1353" s="236"/>
      <c r="D1353" s="237"/>
    </row>
    <row r="1354" spans="3:4" s="4" customFormat="1" x14ac:dyDescent="0.3">
      <c r="C1354" s="236"/>
      <c r="D1354" s="237"/>
    </row>
    <row r="1355" spans="3:4" s="4" customFormat="1" x14ac:dyDescent="0.3">
      <c r="C1355" s="236"/>
      <c r="D1355" s="237"/>
    </row>
    <row r="1356" spans="3:4" s="4" customFormat="1" x14ac:dyDescent="0.3">
      <c r="C1356" s="236"/>
      <c r="D1356" s="237"/>
    </row>
    <row r="1357" spans="3:4" s="4" customFormat="1" x14ac:dyDescent="0.3">
      <c r="C1357" s="236"/>
      <c r="D1357" s="237"/>
    </row>
    <row r="1358" spans="3:4" s="4" customFormat="1" x14ac:dyDescent="0.3">
      <c r="C1358" s="236"/>
      <c r="D1358" s="237"/>
    </row>
    <row r="1359" spans="3:4" s="4" customFormat="1" x14ac:dyDescent="0.3">
      <c r="C1359" s="236"/>
      <c r="D1359" s="237"/>
    </row>
    <row r="1360" spans="3:4" s="4" customFormat="1" x14ac:dyDescent="0.3">
      <c r="C1360" s="236"/>
      <c r="D1360" s="237"/>
    </row>
    <row r="1361" spans="3:4" s="4" customFormat="1" x14ac:dyDescent="0.3">
      <c r="C1361" s="236"/>
      <c r="D1361" s="237"/>
    </row>
    <row r="1362" spans="3:4" s="4" customFormat="1" x14ac:dyDescent="0.3">
      <c r="C1362" s="236"/>
      <c r="D1362" s="237"/>
    </row>
    <row r="1363" spans="3:4" s="4" customFormat="1" x14ac:dyDescent="0.3">
      <c r="C1363" s="236"/>
      <c r="D1363" s="237"/>
    </row>
    <row r="1364" spans="3:4" s="4" customFormat="1" x14ac:dyDescent="0.3">
      <c r="C1364" s="236"/>
      <c r="D1364" s="237"/>
    </row>
    <row r="1365" spans="3:4" s="4" customFormat="1" x14ac:dyDescent="0.3">
      <c r="C1365" s="236"/>
      <c r="D1365" s="237"/>
    </row>
    <row r="1366" spans="3:4" s="4" customFormat="1" x14ac:dyDescent="0.3">
      <c r="C1366" s="236"/>
      <c r="D1366" s="237"/>
    </row>
    <row r="1367" spans="3:4" s="4" customFormat="1" x14ac:dyDescent="0.3">
      <c r="C1367" s="236"/>
      <c r="D1367" s="237"/>
    </row>
    <row r="1368" spans="3:4" s="4" customFormat="1" x14ac:dyDescent="0.3">
      <c r="C1368" s="236"/>
      <c r="D1368" s="237"/>
    </row>
    <row r="1369" spans="3:4" s="4" customFormat="1" x14ac:dyDescent="0.3">
      <c r="C1369" s="236"/>
      <c r="D1369" s="237"/>
    </row>
    <row r="1370" spans="3:4" s="4" customFormat="1" x14ac:dyDescent="0.3">
      <c r="C1370" s="236"/>
      <c r="D1370" s="237"/>
    </row>
    <row r="1371" spans="3:4" s="4" customFormat="1" x14ac:dyDescent="0.3">
      <c r="C1371" s="236"/>
      <c r="D1371" s="237"/>
    </row>
    <row r="1372" spans="3:4" s="4" customFormat="1" x14ac:dyDescent="0.3">
      <c r="C1372" s="236"/>
      <c r="D1372" s="237"/>
    </row>
    <row r="1373" spans="3:4" s="4" customFormat="1" x14ac:dyDescent="0.3">
      <c r="C1373" s="236"/>
      <c r="D1373" s="237"/>
    </row>
    <row r="1374" spans="3:4" s="4" customFormat="1" x14ac:dyDescent="0.3">
      <c r="C1374" s="236"/>
      <c r="D1374" s="237"/>
    </row>
    <row r="1375" spans="3:4" s="4" customFormat="1" x14ac:dyDescent="0.3">
      <c r="C1375" s="236"/>
      <c r="D1375" s="237"/>
    </row>
    <row r="1376" spans="3:4" s="4" customFormat="1" x14ac:dyDescent="0.3">
      <c r="C1376" s="236"/>
      <c r="D1376" s="237"/>
    </row>
    <row r="1377" spans="3:4" s="4" customFormat="1" x14ac:dyDescent="0.3">
      <c r="C1377" s="236"/>
      <c r="D1377" s="237"/>
    </row>
    <row r="1378" spans="3:4" s="4" customFormat="1" x14ac:dyDescent="0.3">
      <c r="C1378" s="236"/>
      <c r="D1378" s="237"/>
    </row>
    <row r="1379" spans="3:4" s="4" customFormat="1" x14ac:dyDescent="0.3">
      <c r="C1379" s="236"/>
      <c r="D1379" s="237"/>
    </row>
    <row r="1380" spans="3:4" s="4" customFormat="1" x14ac:dyDescent="0.3">
      <c r="C1380" s="236"/>
      <c r="D1380" s="237"/>
    </row>
    <row r="1381" spans="3:4" s="4" customFormat="1" x14ac:dyDescent="0.3">
      <c r="C1381" s="236"/>
      <c r="D1381" s="237"/>
    </row>
    <row r="1382" spans="3:4" s="4" customFormat="1" x14ac:dyDescent="0.3">
      <c r="C1382" s="236"/>
      <c r="D1382" s="237"/>
    </row>
    <row r="1383" spans="3:4" s="4" customFormat="1" x14ac:dyDescent="0.3">
      <c r="C1383" s="236"/>
      <c r="D1383" s="237"/>
    </row>
    <row r="1384" spans="3:4" s="4" customFormat="1" x14ac:dyDescent="0.3">
      <c r="C1384" s="236"/>
      <c r="D1384" s="237"/>
    </row>
    <row r="1385" spans="3:4" s="4" customFormat="1" x14ac:dyDescent="0.3">
      <c r="C1385" s="236"/>
      <c r="D1385" s="237"/>
    </row>
    <row r="1386" spans="3:4" s="4" customFormat="1" x14ac:dyDescent="0.3">
      <c r="C1386" s="236"/>
      <c r="D1386" s="237"/>
    </row>
    <row r="1387" spans="3:4" s="4" customFormat="1" x14ac:dyDescent="0.3">
      <c r="C1387" s="236"/>
      <c r="D1387" s="237"/>
    </row>
    <row r="1388" spans="3:4" s="4" customFormat="1" x14ac:dyDescent="0.3">
      <c r="C1388" s="236"/>
      <c r="D1388" s="237"/>
    </row>
    <row r="1389" spans="3:4" s="4" customFormat="1" x14ac:dyDescent="0.3">
      <c r="C1389" s="236"/>
      <c r="D1389" s="237"/>
    </row>
    <row r="1390" spans="3:4" s="4" customFormat="1" x14ac:dyDescent="0.3">
      <c r="C1390" s="236"/>
      <c r="D1390" s="237"/>
    </row>
    <row r="1391" spans="3:4" s="4" customFormat="1" x14ac:dyDescent="0.3">
      <c r="C1391" s="236"/>
      <c r="D1391" s="237"/>
    </row>
    <row r="1392" spans="3:4" s="4" customFormat="1" x14ac:dyDescent="0.3">
      <c r="C1392" s="236"/>
      <c r="D1392" s="237"/>
    </row>
    <row r="1393" spans="3:4" s="4" customFormat="1" x14ac:dyDescent="0.3">
      <c r="C1393" s="236"/>
      <c r="D1393" s="237"/>
    </row>
    <row r="1394" spans="3:4" s="4" customFormat="1" x14ac:dyDescent="0.3">
      <c r="C1394" s="236"/>
      <c r="D1394" s="237"/>
    </row>
    <row r="1395" spans="3:4" s="4" customFormat="1" x14ac:dyDescent="0.3">
      <c r="C1395" s="236"/>
      <c r="D1395" s="237"/>
    </row>
    <row r="1396" spans="3:4" s="4" customFormat="1" x14ac:dyDescent="0.3">
      <c r="C1396" s="236"/>
      <c r="D1396" s="237"/>
    </row>
    <row r="1397" spans="3:4" s="4" customFormat="1" x14ac:dyDescent="0.3">
      <c r="C1397" s="236"/>
      <c r="D1397" s="237"/>
    </row>
    <row r="1398" spans="3:4" s="4" customFormat="1" x14ac:dyDescent="0.3">
      <c r="C1398" s="236"/>
      <c r="D1398" s="237"/>
    </row>
    <row r="1399" spans="3:4" s="4" customFormat="1" x14ac:dyDescent="0.3">
      <c r="C1399" s="236"/>
      <c r="D1399" s="237"/>
    </row>
    <row r="1400" spans="3:4" s="4" customFormat="1" x14ac:dyDescent="0.3">
      <c r="C1400" s="236"/>
      <c r="D1400" s="237"/>
    </row>
    <row r="1401" spans="3:4" s="4" customFormat="1" x14ac:dyDescent="0.3">
      <c r="C1401" s="236"/>
      <c r="D1401" s="237"/>
    </row>
    <row r="1402" spans="3:4" s="4" customFormat="1" x14ac:dyDescent="0.3">
      <c r="C1402" s="236"/>
      <c r="D1402" s="237"/>
    </row>
    <row r="1403" spans="3:4" s="4" customFormat="1" x14ac:dyDescent="0.3">
      <c r="C1403" s="236"/>
      <c r="D1403" s="237"/>
    </row>
    <row r="1404" spans="3:4" s="4" customFormat="1" x14ac:dyDescent="0.3">
      <c r="C1404" s="236"/>
      <c r="D1404" s="237"/>
    </row>
    <row r="1405" spans="3:4" s="4" customFormat="1" x14ac:dyDescent="0.3">
      <c r="C1405" s="236"/>
      <c r="D1405" s="237"/>
    </row>
    <row r="1406" spans="3:4" s="4" customFormat="1" x14ac:dyDescent="0.3">
      <c r="C1406" s="236"/>
      <c r="D1406" s="237"/>
    </row>
    <row r="1407" spans="3:4" s="4" customFormat="1" x14ac:dyDescent="0.3">
      <c r="C1407" s="236"/>
      <c r="D1407" s="237"/>
    </row>
    <row r="1408" spans="3:4" s="4" customFormat="1" x14ac:dyDescent="0.3">
      <c r="C1408" s="236"/>
      <c r="D1408" s="237"/>
    </row>
    <row r="1409" spans="3:4" s="4" customFormat="1" x14ac:dyDescent="0.3">
      <c r="C1409" s="236"/>
      <c r="D1409" s="237"/>
    </row>
    <row r="1410" spans="3:4" s="4" customFormat="1" x14ac:dyDescent="0.3">
      <c r="C1410" s="236"/>
      <c r="D1410" s="237"/>
    </row>
    <row r="1411" spans="3:4" s="4" customFormat="1" x14ac:dyDescent="0.3">
      <c r="C1411" s="236"/>
      <c r="D1411" s="237"/>
    </row>
    <row r="1412" spans="3:4" s="4" customFormat="1" x14ac:dyDescent="0.3">
      <c r="C1412" s="236"/>
      <c r="D1412" s="237"/>
    </row>
    <row r="1413" spans="3:4" s="4" customFormat="1" x14ac:dyDescent="0.3">
      <c r="C1413" s="236"/>
      <c r="D1413" s="237"/>
    </row>
    <row r="1414" spans="3:4" s="4" customFormat="1" x14ac:dyDescent="0.3">
      <c r="C1414" s="236"/>
      <c r="D1414" s="237"/>
    </row>
    <row r="1415" spans="3:4" s="4" customFormat="1" x14ac:dyDescent="0.3">
      <c r="C1415" s="236"/>
      <c r="D1415" s="237"/>
    </row>
    <row r="1416" spans="3:4" s="4" customFormat="1" x14ac:dyDescent="0.3">
      <c r="C1416" s="236"/>
      <c r="D1416" s="237"/>
    </row>
    <row r="1417" spans="3:4" s="4" customFormat="1" x14ac:dyDescent="0.3">
      <c r="C1417" s="236"/>
      <c r="D1417" s="237"/>
    </row>
    <row r="1418" spans="3:4" s="4" customFormat="1" x14ac:dyDescent="0.3">
      <c r="C1418" s="236"/>
      <c r="D1418" s="237"/>
    </row>
    <row r="1419" spans="3:4" s="4" customFormat="1" x14ac:dyDescent="0.3">
      <c r="C1419" s="236"/>
      <c r="D1419" s="237"/>
    </row>
    <row r="1420" spans="3:4" s="4" customFormat="1" x14ac:dyDescent="0.3">
      <c r="C1420" s="236"/>
      <c r="D1420" s="237"/>
    </row>
    <row r="1421" spans="3:4" s="4" customFormat="1" x14ac:dyDescent="0.3">
      <c r="C1421" s="236"/>
      <c r="D1421" s="237"/>
    </row>
    <row r="1422" spans="3:4" s="4" customFormat="1" x14ac:dyDescent="0.3">
      <c r="C1422" s="236"/>
      <c r="D1422" s="237"/>
    </row>
    <row r="1423" spans="3:4" s="4" customFormat="1" x14ac:dyDescent="0.3">
      <c r="C1423" s="236"/>
      <c r="D1423" s="237"/>
    </row>
    <row r="1424" spans="3:4" s="4" customFormat="1" x14ac:dyDescent="0.3">
      <c r="C1424" s="236"/>
      <c r="D1424" s="237"/>
    </row>
    <row r="1425" spans="3:4" s="4" customFormat="1" x14ac:dyDescent="0.3">
      <c r="C1425" s="236"/>
      <c r="D1425" s="237"/>
    </row>
    <row r="1426" spans="3:4" s="4" customFormat="1" x14ac:dyDescent="0.3">
      <c r="C1426" s="236"/>
      <c r="D1426" s="237"/>
    </row>
    <row r="1427" spans="3:4" s="4" customFormat="1" x14ac:dyDescent="0.3">
      <c r="C1427" s="236"/>
      <c r="D1427" s="237"/>
    </row>
    <row r="1428" spans="3:4" s="4" customFormat="1" x14ac:dyDescent="0.3">
      <c r="C1428" s="236"/>
      <c r="D1428" s="237"/>
    </row>
    <row r="1429" spans="3:4" s="4" customFormat="1" x14ac:dyDescent="0.3">
      <c r="C1429" s="236"/>
      <c r="D1429" s="237"/>
    </row>
    <row r="1430" spans="3:4" s="4" customFormat="1" x14ac:dyDescent="0.3">
      <c r="C1430" s="236"/>
      <c r="D1430" s="237"/>
    </row>
    <row r="1431" spans="3:4" s="4" customFormat="1" x14ac:dyDescent="0.3">
      <c r="C1431" s="236"/>
      <c r="D1431" s="237"/>
    </row>
    <row r="1432" spans="3:4" s="4" customFormat="1" x14ac:dyDescent="0.3">
      <c r="C1432" s="236"/>
      <c r="D1432" s="237"/>
    </row>
    <row r="1433" spans="3:4" s="4" customFormat="1" x14ac:dyDescent="0.3">
      <c r="C1433" s="236"/>
      <c r="D1433" s="237"/>
    </row>
    <row r="1434" spans="3:4" s="4" customFormat="1" x14ac:dyDescent="0.3">
      <c r="C1434" s="236"/>
      <c r="D1434" s="237"/>
    </row>
    <row r="1435" spans="3:4" s="4" customFormat="1" x14ac:dyDescent="0.3">
      <c r="C1435" s="236"/>
      <c r="D1435" s="237"/>
    </row>
    <row r="1436" spans="3:4" s="4" customFormat="1" x14ac:dyDescent="0.3">
      <c r="C1436" s="236"/>
      <c r="D1436" s="237"/>
    </row>
    <row r="1437" spans="3:4" s="4" customFormat="1" x14ac:dyDescent="0.3">
      <c r="C1437" s="236"/>
      <c r="D1437" s="237"/>
    </row>
    <row r="1438" spans="3:4" s="4" customFormat="1" x14ac:dyDescent="0.3">
      <c r="C1438" s="236"/>
      <c r="D1438" s="237"/>
    </row>
    <row r="1439" spans="3:4" s="4" customFormat="1" x14ac:dyDescent="0.3">
      <c r="C1439" s="236"/>
      <c r="D1439" s="237"/>
    </row>
    <row r="1440" spans="3:4" s="4" customFormat="1" x14ac:dyDescent="0.3">
      <c r="C1440" s="236"/>
      <c r="D1440" s="237"/>
    </row>
    <row r="1441" spans="3:4" s="4" customFormat="1" x14ac:dyDescent="0.3">
      <c r="C1441" s="236"/>
      <c r="D1441" s="237"/>
    </row>
    <row r="1442" spans="3:4" s="4" customFormat="1" x14ac:dyDescent="0.3">
      <c r="C1442" s="236"/>
      <c r="D1442" s="237"/>
    </row>
    <row r="1443" spans="3:4" s="4" customFormat="1" x14ac:dyDescent="0.3">
      <c r="C1443" s="236"/>
      <c r="D1443" s="237"/>
    </row>
    <row r="1444" spans="3:4" s="4" customFormat="1" x14ac:dyDescent="0.3">
      <c r="C1444" s="236"/>
      <c r="D1444" s="237"/>
    </row>
    <row r="1445" spans="3:4" s="4" customFormat="1" x14ac:dyDescent="0.3">
      <c r="C1445" s="236"/>
      <c r="D1445" s="237"/>
    </row>
    <row r="1446" spans="3:4" s="4" customFormat="1" x14ac:dyDescent="0.3">
      <c r="C1446" s="236"/>
      <c r="D1446" s="237"/>
    </row>
    <row r="1447" spans="3:4" s="4" customFormat="1" x14ac:dyDescent="0.3">
      <c r="C1447" s="236"/>
      <c r="D1447" s="237"/>
    </row>
    <row r="1448" spans="3:4" s="4" customFormat="1" x14ac:dyDescent="0.3">
      <c r="C1448" s="236"/>
      <c r="D1448" s="237"/>
    </row>
    <row r="1449" spans="3:4" s="4" customFormat="1" x14ac:dyDescent="0.3">
      <c r="C1449" s="236"/>
      <c r="D1449" s="237"/>
    </row>
    <row r="1450" spans="3:4" s="4" customFormat="1" x14ac:dyDescent="0.3">
      <c r="C1450" s="236"/>
      <c r="D1450" s="237"/>
    </row>
    <row r="1451" spans="3:4" s="4" customFormat="1" x14ac:dyDescent="0.3">
      <c r="C1451" s="236"/>
      <c r="D1451" s="237"/>
    </row>
    <row r="1452" spans="3:4" s="4" customFormat="1" x14ac:dyDescent="0.3">
      <c r="C1452" s="236"/>
      <c r="D1452" s="237"/>
    </row>
    <row r="1453" spans="3:4" s="4" customFormat="1" x14ac:dyDescent="0.3">
      <c r="C1453" s="236"/>
      <c r="D1453" s="237"/>
    </row>
    <row r="1454" spans="3:4" s="4" customFormat="1" x14ac:dyDescent="0.3">
      <c r="C1454" s="236"/>
      <c r="D1454" s="237"/>
    </row>
    <row r="1455" spans="3:4" s="4" customFormat="1" x14ac:dyDescent="0.3">
      <c r="C1455" s="236"/>
      <c r="D1455" s="237"/>
    </row>
    <row r="1456" spans="3:4" s="4" customFormat="1" x14ac:dyDescent="0.3">
      <c r="C1456" s="236"/>
      <c r="D1456" s="237"/>
    </row>
    <row r="1457" spans="3:4" s="4" customFormat="1" x14ac:dyDescent="0.3">
      <c r="C1457" s="236"/>
      <c r="D1457" s="237"/>
    </row>
    <row r="1458" spans="3:4" s="4" customFormat="1" x14ac:dyDescent="0.3">
      <c r="C1458" s="236"/>
      <c r="D1458" s="237"/>
    </row>
    <row r="1459" spans="3:4" s="4" customFormat="1" x14ac:dyDescent="0.3">
      <c r="C1459" s="236"/>
      <c r="D1459" s="237"/>
    </row>
    <row r="1460" spans="3:4" s="4" customFormat="1" x14ac:dyDescent="0.3">
      <c r="C1460" s="236"/>
      <c r="D1460" s="237"/>
    </row>
    <row r="1461" spans="3:4" s="4" customFormat="1" x14ac:dyDescent="0.3">
      <c r="C1461" s="236"/>
      <c r="D1461" s="237"/>
    </row>
    <row r="1462" spans="3:4" s="4" customFormat="1" x14ac:dyDescent="0.3">
      <c r="C1462" s="236"/>
      <c r="D1462" s="237"/>
    </row>
    <row r="1463" spans="3:4" s="4" customFormat="1" x14ac:dyDescent="0.3">
      <c r="C1463" s="236"/>
      <c r="D1463" s="237"/>
    </row>
    <row r="1464" spans="3:4" s="4" customFormat="1" x14ac:dyDescent="0.3">
      <c r="C1464" s="236"/>
      <c r="D1464" s="237"/>
    </row>
    <row r="1465" spans="3:4" s="4" customFormat="1" x14ac:dyDescent="0.3">
      <c r="C1465" s="236"/>
      <c r="D1465" s="237"/>
    </row>
    <row r="1466" spans="3:4" s="4" customFormat="1" x14ac:dyDescent="0.3">
      <c r="C1466" s="236"/>
      <c r="D1466" s="237"/>
    </row>
    <row r="1467" spans="3:4" s="4" customFormat="1" x14ac:dyDescent="0.3">
      <c r="C1467" s="236"/>
      <c r="D1467" s="237"/>
    </row>
    <row r="1468" spans="3:4" s="4" customFormat="1" x14ac:dyDescent="0.3">
      <c r="C1468" s="236"/>
      <c r="D1468" s="237"/>
    </row>
    <row r="1469" spans="3:4" s="4" customFormat="1" x14ac:dyDescent="0.3">
      <c r="C1469" s="236"/>
      <c r="D1469" s="237"/>
    </row>
    <row r="1470" spans="3:4" s="4" customFormat="1" x14ac:dyDescent="0.3">
      <c r="C1470" s="236"/>
      <c r="D1470" s="237"/>
    </row>
    <row r="1471" spans="3:4" s="4" customFormat="1" x14ac:dyDescent="0.3">
      <c r="C1471" s="236"/>
      <c r="D1471" s="237"/>
    </row>
    <row r="1472" spans="3:4" s="4" customFormat="1" x14ac:dyDescent="0.3">
      <c r="C1472" s="236"/>
      <c r="D1472" s="237"/>
    </row>
    <row r="1473" spans="3:4" s="4" customFormat="1" x14ac:dyDescent="0.3">
      <c r="C1473" s="236"/>
      <c r="D1473" s="237"/>
    </row>
    <row r="1474" spans="3:4" s="4" customFormat="1" x14ac:dyDescent="0.3">
      <c r="C1474" s="236"/>
      <c r="D1474" s="237"/>
    </row>
    <row r="1475" spans="3:4" s="4" customFormat="1" x14ac:dyDescent="0.3">
      <c r="C1475" s="236"/>
      <c r="D1475" s="237"/>
    </row>
    <row r="1476" spans="3:4" s="4" customFormat="1" x14ac:dyDescent="0.3">
      <c r="C1476" s="236"/>
      <c r="D1476" s="237"/>
    </row>
    <row r="1477" spans="3:4" s="4" customFormat="1" x14ac:dyDescent="0.3">
      <c r="C1477" s="236"/>
      <c r="D1477" s="237"/>
    </row>
    <row r="1478" spans="3:4" s="4" customFormat="1" x14ac:dyDescent="0.3">
      <c r="C1478" s="236"/>
      <c r="D1478" s="237"/>
    </row>
    <row r="1479" spans="3:4" s="4" customFormat="1" x14ac:dyDescent="0.3">
      <c r="C1479" s="236"/>
      <c r="D1479" s="237"/>
    </row>
    <row r="1480" spans="3:4" s="4" customFormat="1" x14ac:dyDescent="0.3">
      <c r="C1480" s="236"/>
      <c r="D1480" s="237"/>
    </row>
    <row r="1481" spans="3:4" s="4" customFormat="1" x14ac:dyDescent="0.3">
      <c r="C1481" s="236"/>
      <c r="D1481" s="237"/>
    </row>
    <row r="1482" spans="3:4" s="4" customFormat="1" x14ac:dyDescent="0.3">
      <c r="C1482" s="236"/>
      <c r="D1482" s="237"/>
    </row>
    <row r="1483" spans="3:4" s="4" customFormat="1" x14ac:dyDescent="0.3">
      <c r="C1483" s="236"/>
      <c r="D1483" s="237"/>
    </row>
    <row r="1484" spans="3:4" s="4" customFormat="1" x14ac:dyDescent="0.3">
      <c r="C1484" s="236"/>
      <c r="D1484" s="237"/>
    </row>
    <row r="1485" spans="3:4" s="4" customFormat="1" x14ac:dyDescent="0.3">
      <c r="C1485" s="236"/>
      <c r="D1485" s="237"/>
    </row>
    <row r="1486" spans="3:4" s="4" customFormat="1" x14ac:dyDescent="0.3">
      <c r="C1486" s="236"/>
      <c r="D1486" s="237"/>
    </row>
    <row r="1487" spans="3:4" s="4" customFormat="1" x14ac:dyDescent="0.3">
      <c r="C1487" s="236"/>
      <c r="D1487" s="237"/>
    </row>
    <row r="1488" spans="3:4" s="4" customFormat="1" x14ac:dyDescent="0.3">
      <c r="C1488" s="236"/>
      <c r="D1488" s="237"/>
    </row>
    <row r="1489" spans="3:4" s="4" customFormat="1" x14ac:dyDescent="0.3">
      <c r="C1489" s="236"/>
      <c r="D1489" s="237"/>
    </row>
    <row r="1490" spans="3:4" s="4" customFormat="1" x14ac:dyDescent="0.3">
      <c r="C1490" s="236"/>
      <c r="D1490" s="237"/>
    </row>
    <row r="1491" spans="3:4" s="4" customFormat="1" x14ac:dyDescent="0.3">
      <c r="C1491" s="236"/>
      <c r="D1491" s="237"/>
    </row>
    <row r="1492" spans="3:4" s="4" customFormat="1" x14ac:dyDescent="0.3">
      <c r="C1492" s="236"/>
      <c r="D1492" s="237"/>
    </row>
    <row r="1493" spans="3:4" s="4" customFormat="1" x14ac:dyDescent="0.3">
      <c r="C1493" s="236"/>
      <c r="D1493" s="237"/>
    </row>
    <row r="1494" spans="3:4" s="4" customFormat="1" x14ac:dyDescent="0.3">
      <c r="C1494" s="236"/>
      <c r="D1494" s="237"/>
    </row>
    <row r="1495" spans="3:4" s="4" customFormat="1" x14ac:dyDescent="0.3">
      <c r="C1495" s="236"/>
      <c r="D1495" s="237"/>
    </row>
    <row r="1496" spans="3:4" s="4" customFormat="1" x14ac:dyDescent="0.3">
      <c r="C1496" s="236"/>
      <c r="D1496" s="237"/>
    </row>
    <row r="1497" spans="3:4" s="4" customFormat="1" x14ac:dyDescent="0.3">
      <c r="C1497" s="236"/>
      <c r="D1497" s="237"/>
    </row>
    <row r="1498" spans="3:4" s="4" customFormat="1" x14ac:dyDescent="0.3">
      <c r="C1498" s="236"/>
      <c r="D1498" s="237"/>
    </row>
    <row r="1499" spans="3:4" s="4" customFormat="1" x14ac:dyDescent="0.3">
      <c r="C1499" s="236"/>
      <c r="D1499" s="237"/>
    </row>
    <row r="1500" spans="3:4" s="4" customFormat="1" x14ac:dyDescent="0.3">
      <c r="C1500" s="236"/>
      <c r="D1500" s="237"/>
    </row>
    <row r="1501" spans="3:4" s="4" customFormat="1" x14ac:dyDescent="0.3">
      <c r="C1501" s="236"/>
      <c r="D1501" s="237"/>
    </row>
    <row r="1502" spans="3:4" s="4" customFormat="1" x14ac:dyDescent="0.3">
      <c r="C1502" s="236"/>
      <c r="D1502" s="237"/>
    </row>
    <row r="1503" spans="3:4" s="4" customFormat="1" x14ac:dyDescent="0.3">
      <c r="C1503" s="236"/>
      <c r="D1503" s="237"/>
    </row>
    <row r="1504" spans="3:4" s="4" customFormat="1" x14ac:dyDescent="0.3">
      <c r="C1504" s="236"/>
      <c r="D1504" s="237"/>
    </row>
    <row r="1505" spans="3:4" s="4" customFormat="1" x14ac:dyDescent="0.3">
      <c r="C1505" s="236"/>
      <c r="D1505" s="237"/>
    </row>
    <row r="1506" spans="3:4" s="4" customFormat="1" x14ac:dyDescent="0.3">
      <c r="C1506" s="236"/>
      <c r="D1506" s="237"/>
    </row>
    <row r="1507" spans="3:4" s="4" customFormat="1" x14ac:dyDescent="0.3">
      <c r="C1507" s="236"/>
      <c r="D1507" s="237"/>
    </row>
    <row r="1508" spans="3:4" s="4" customFormat="1" x14ac:dyDescent="0.3">
      <c r="C1508" s="236"/>
      <c r="D1508" s="237"/>
    </row>
    <row r="1509" spans="3:4" s="4" customFormat="1" x14ac:dyDescent="0.3">
      <c r="C1509" s="236"/>
      <c r="D1509" s="237"/>
    </row>
    <row r="1510" spans="3:4" s="4" customFormat="1" x14ac:dyDescent="0.3">
      <c r="C1510" s="236"/>
      <c r="D1510" s="237"/>
    </row>
    <row r="1511" spans="3:4" s="4" customFormat="1" x14ac:dyDescent="0.3">
      <c r="C1511" s="236"/>
      <c r="D1511" s="237"/>
    </row>
    <row r="1512" spans="3:4" s="4" customFormat="1" x14ac:dyDescent="0.3">
      <c r="C1512" s="236"/>
      <c r="D1512" s="237"/>
    </row>
    <row r="1513" spans="3:4" s="4" customFormat="1" x14ac:dyDescent="0.3">
      <c r="C1513" s="236"/>
      <c r="D1513" s="237"/>
    </row>
    <row r="1514" spans="3:4" s="4" customFormat="1" x14ac:dyDescent="0.3">
      <c r="C1514" s="236"/>
      <c r="D1514" s="237"/>
    </row>
    <row r="1515" spans="3:4" s="4" customFormat="1" x14ac:dyDescent="0.3">
      <c r="C1515" s="236"/>
      <c r="D1515" s="237"/>
    </row>
    <row r="1516" spans="3:4" s="4" customFormat="1" x14ac:dyDescent="0.3">
      <c r="C1516" s="236"/>
      <c r="D1516" s="237"/>
    </row>
    <row r="1517" spans="3:4" s="4" customFormat="1" x14ac:dyDescent="0.3">
      <c r="C1517" s="236"/>
      <c r="D1517" s="237"/>
    </row>
    <row r="1518" spans="3:4" s="4" customFormat="1" x14ac:dyDescent="0.3">
      <c r="C1518" s="236"/>
      <c r="D1518" s="237"/>
    </row>
    <row r="1519" spans="3:4" s="4" customFormat="1" x14ac:dyDescent="0.3">
      <c r="C1519" s="236"/>
      <c r="D1519" s="237"/>
    </row>
    <row r="1520" spans="3:4" s="4" customFormat="1" x14ac:dyDescent="0.3">
      <c r="C1520" s="236"/>
      <c r="D1520" s="237"/>
    </row>
    <row r="1521" spans="3:4" s="4" customFormat="1" x14ac:dyDescent="0.3">
      <c r="C1521" s="236"/>
      <c r="D1521" s="237"/>
    </row>
    <row r="1522" spans="3:4" s="4" customFormat="1" x14ac:dyDescent="0.3">
      <c r="C1522" s="236"/>
      <c r="D1522" s="237"/>
    </row>
    <row r="1523" spans="3:4" s="4" customFormat="1" x14ac:dyDescent="0.3">
      <c r="C1523" s="236"/>
      <c r="D1523" s="237"/>
    </row>
    <row r="1524" spans="3:4" s="4" customFormat="1" x14ac:dyDescent="0.3">
      <c r="C1524" s="236"/>
      <c r="D1524" s="237"/>
    </row>
    <row r="1525" spans="3:4" s="4" customFormat="1" x14ac:dyDescent="0.3">
      <c r="C1525" s="236"/>
      <c r="D1525" s="237"/>
    </row>
    <row r="1526" spans="3:4" s="4" customFormat="1" x14ac:dyDescent="0.3">
      <c r="C1526" s="236"/>
      <c r="D1526" s="237"/>
    </row>
    <row r="1527" spans="3:4" s="4" customFormat="1" x14ac:dyDescent="0.3">
      <c r="C1527" s="236"/>
      <c r="D1527" s="237"/>
    </row>
    <row r="1528" spans="3:4" s="4" customFormat="1" x14ac:dyDescent="0.3">
      <c r="C1528" s="236"/>
      <c r="D1528" s="237"/>
    </row>
    <row r="1529" spans="3:4" s="4" customFormat="1" x14ac:dyDescent="0.3">
      <c r="C1529" s="236"/>
      <c r="D1529" s="237"/>
    </row>
    <row r="1530" spans="3:4" s="4" customFormat="1" x14ac:dyDescent="0.3">
      <c r="C1530" s="236"/>
      <c r="D1530" s="237"/>
    </row>
    <row r="1531" spans="3:4" s="4" customFormat="1" x14ac:dyDescent="0.3">
      <c r="C1531" s="236"/>
      <c r="D1531" s="237"/>
    </row>
    <row r="1532" spans="3:4" s="4" customFormat="1" x14ac:dyDescent="0.3">
      <c r="C1532" s="236"/>
      <c r="D1532" s="237"/>
    </row>
    <row r="1533" spans="3:4" s="4" customFormat="1" x14ac:dyDescent="0.3">
      <c r="C1533" s="236"/>
      <c r="D1533" s="237"/>
    </row>
    <row r="1534" spans="3:4" s="4" customFormat="1" x14ac:dyDescent="0.3">
      <c r="C1534" s="236"/>
      <c r="D1534" s="237"/>
    </row>
    <row r="1535" spans="3:4" s="4" customFormat="1" x14ac:dyDescent="0.3">
      <c r="C1535" s="236"/>
      <c r="D1535" s="237"/>
    </row>
    <row r="1536" spans="3:4" s="4" customFormat="1" x14ac:dyDescent="0.3">
      <c r="C1536" s="236"/>
      <c r="D1536" s="237"/>
    </row>
    <row r="1537" spans="3:4" s="4" customFormat="1" x14ac:dyDescent="0.3">
      <c r="C1537" s="236"/>
      <c r="D1537" s="237"/>
    </row>
    <row r="1538" spans="3:4" s="4" customFormat="1" x14ac:dyDescent="0.3">
      <c r="C1538" s="236"/>
      <c r="D1538" s="237"/>
    </row>
    <row r="1539" spans="3:4" s="4" customFormat="1" x14ac:dyDescent="0.3">
      <c r="C1539" s="236"/>
      <c r="D1539" s="237"/>
    </row>
    <row r="1540" spans="3:4" s="4" customFormat="1" x14ac:dyDescent="0.3">
      <c r="C1540" s="236"/>
      <c r="D1540" s="237"/>
    </row>
    <row r="1541" spans="3:4" s="4" customFormat="1" x14ac:dyDescent="0.3">
      <c r="C1541" s="236"/>
      <c r="D1541" s="237"/>
    </row>
    <row r="1542" spans="3:4" s="4" customFormat="1" x14ac:dyDescent="0.3">
      <c r="C1542" s="236"/>
      <c r="D1542" s="237"/>
    </row>
    <row r="1543" spans="3:4" s="4" customFormat="1" x14ac:dyDescent="0.3">
      <c r="C1543" s="236"/>
      <c r="D1543" s="237"/>
    </row>
    <row r="1544" spans="3:4" s="4" customFormat="1" x14ac:dyDescent="0.3">
      <c r="C1544" s="236"/>
      <c r="D1544" s="237"/>
    </row>
    <row r="1545" spans="3:4" s="4" customFormat="1" x14ac:dyDescent="0.3">
      <c r="C1545" s="236"/>
      <c r="D1545" s="237"/>
    </row>
    <row r="1546" spans="3:4" s="4" customFormat="1" x14ac:dyDescent="0.3">
      <c r="C1546" s="236"/>
      <c r="D1546" s="237"/>
    </row>
    <row r="1547" spans="3:4" s="4" customFormat="1" x14ac:dyDescent="0.3">
      <c r="C1547" s="236"/>
      <c r="D1547" s="237"/>
    </row>
    <row r="1548" spans="3:4" s="4" customFormat="1" x14ac:dyDescent="0.3">
      <c r="C1548" s="236"/>
      <c r="D1548" s="237"/>
    </row>
    <row r="1549" spans="3:4" s="4" customFormat="1" x14ac:dyDescent="0.3">
      <c r="C1549" s="236"/>
      <c r="D1549" s="237"/>
    </row>
    <row r="1550" spans="3:4" s="4" customFormat="1" x14ac:dyDescent="0.3">
      <c r="C1550" s="236"/>
      <c r="D1550" s="237"/>
    </row>
    <row r="1551" spans="3:4" s="4" customFormat="1" x14ac:dyDescent="0.3">
      <c r="C1551" s="236"/>
      <c r="D1551" s="237"/>
    </row>
    <row r="1552" spans="3:4" s="4" customFormat="1" x14ac:dyDescent="0.3">
      <c r="C1552" s="236"/>
      <c r="D1552" s="237"/>
    </row>
    <row r="1553" spans="3:4" s="4" customFormat="1" x14ac:dyDescent="0.3">
      <c r="C1553" s="236"/>
      <c r="D1553" s="237"/>
    </row>
    <row r="1554" spans="3:4" s="4" customFormat="1" x14ac:dyDescent="0.3">
      <c r="C1554" s="236"/>
      <c r="D1554" s="237"/>
    </row>
    <row r="1555" spans="3:4" s="4" customFormat="1" x14ac:dyDescent="0.3">
      <c r="C1555" s="236"/>
      <c r="D1555" s="237"/>
    </row>
    <row r="1556" spans="3:4" s="4" customFormat="1" x14ac:dyDescent="0.3">
      <c r="C1556" s="236"/>
      <c r="D1556" s="237"/>
    </row>
    <row r="1557" spans="3:4" s="4" customFormat="1" x14ac:dyDescent="0.3">
      <c r="C1557" s="236"/>
      <c r="D1557" s="237"/>
    </row>
    <row r="1558" spans="3:4" s="4" customFormat="1" x14ac:dyDescent="0.3">
      <c r="C1558" s="236"/>
      <c r="D1558" s="237"/>
    </row>
    <row r="1559" spans="3:4" s="4" customFormat="1" x14ac:dyDescent="0.3">
      <c r="C1559" s="236"/>
      <c r="D1559" s="237"/>
    </row>
    <row r="1560" spans="3:4" s="4" customFormat="1" x14ac:dyDescent="0.3">
      <c r="C1560" s="236"/>
      <c r="D1560" s="237"/>
    </row>
    <row r="1561" spans="3:4" s="4" customFormat="1" x14ac:dyDescent="0.3">
      <c r="C1561" s="236"/>
      <c r="D1561" s="237"/>
    </row>
    <row r="1562" spans="3:4" s="4" customFormat="1" x14ac:dyDescent="0.3">
      <c r="C1562" s="236"/>
      <c r="D1562" s="237"/>
    </row>
    <row r="1563" spans="3:4" s="4" customFormat="1" x14ac:dyDescent="0.3">
      <c r="C1563" s="236"/>
      <c r="D1563" s="237"/>
    </row>
    <row r="1564" spans="3:4" s="4" customFormat="1" x14ac:dyDescent="0.3">
      <c r="C1564" s="236"/>
      <c r="D1564" s="237"/>
    </row>
    <row r="1565" spans="3:4" s="4" customFormat="1" x14ac:dyDescent="0.3">
      <c r="C1565" s="236"/>
      <c r="D1565" s="237"/>
    </row>
    <row r="1566" spans="3:4" s="4" customFormat="1" x14ac:dyDescent="0.3">
      <c r="C1566" s="236"/>
      <c r="D1566" s="237"/>
    </row>
    <row r="1567" spans="3:4" s="4" customFormat="1" x14ac:dyDescent="0.3">
      <c r="C1567" s="236"/>
      <c r="D1567" s="237"/>
    </row>
    <row r="1568" spans="3:4" s="4" customFormat="1" x14ac:dyDescent="0.3">
      <c r="C1568" s="236"/>
      <c r="D1568" s="237"/>
    </row>
    <row r="1569" spans="3:4" s="4" customFormat="1" x14ac:dyDescent="0.3">
      <c r="C1569" s="236"/>
      <c r="D1569" s="237"/>
    </row>
    <row r="1570" spans="3:4" s="4" customFormat="1" x14ac:dyDescent="0.3">
      <c r="C1570" s="236"/>
      <c r="D1570" s="237"/>
    </row>
    <row r="1571" spans="3:4" s="4" customFormat="1" x14ac:dyDescent="0.3">
      <c r="C1571" s="236"/>
      <c r="D1571" s="237"/>
    </row>
    <row r="1572" spans="3:4" s="4" customFormat="1" x14ac:dyDescent="0.3">
      <c r="C1572" s="236"/>
      <c r="D1572" s="237"/>
    </row>
    <row r="1573" spans="3:4" s="4" customFormat="1" x14ac:dyDescent="0.3">
      <c r="C1573" s="236"/>
      <c r="D1573" s="237"/>
    </row>
    <row r="1574" spans="3:4" s="4" customFormat="1" x14ac:dyDescent="0.3">
      <c r="C1574" s="236"/>
      <c r="D1574" s="237"/>
    </row>
    <row r="1575" spans="3:4" s="4" customFormat="1" x14ac:dyDescent="0.3">
      <c r="C1575" s="236"/>
      <c r="D1575" s="237"/>
    </row>
    <row r="1576" spans="3:4" s="4" customFormat="1" x14ac:dyDescent="0.3">
      <c r="C1576" s="236"/>
      <c r="D1576" s="237"/>
    </row>
    <row r="1577" spans="3:4" s="4" customFormat="1" x14ac:dyDescent="0.3">
      <c r="C1577" s="236"/>
      <c r="D1577" s="237"/>
    </row>
    <row r="1578" spans="3:4" s="4" customFormat="1" x14ac:dyDescent="0.3">
      <c r="C1578" s="236"/>
      <c r="D1578" s="237"/>
    </row>
    <row r="1579" spans="3:4" s="4" customFormat="1" x14ac:dyDescent="0.3">
      <c r="C1579" s="236"/>
      <c r="D1579" s="237"/>
    </row>
    <row r="1580" spans="3:4" s="4" customFormat="1" x14ac:dyDescent="0.3">
      <c r="C1580" s="236"/>
      <c r="D1580" s="237"/>
    </row>
    <row r="1581" spans="3:4" s="4" customFormat="1" x14ac:dyDescent="0.3">
      <c r="C1581" s="236"/>
      <c r="D1581" s="237"/>
    </row>
    <row r="1582" spans="3:4" s="4" customFormat="1" x14ac:dyDescent="0.3">
      <c r="C1582" s="236"/>
      <c r="D1582" s="237"/>
    </row>
    <row r="1583" spans="3:4" s="4" customFormat="1" x14ac:dyDescent="0.3">
      <c r="C1583" s="236"/>
      <c r="D1583" s="237"/>
    </row>
    <row r="1584" spans="3:4" s="4" customFormat="1" x14ac:dyDescent="0.3">
      <c r="C1584" s="236"/>
      <c r="D1584" s="237"/>
    </row>
    <row r="1585" spans="3:4" s="4" customFormat="1" x14ac:dyDescent="0.3">
      <c r="C1585" s="236"/>
      <c r="D1585" s="237"/>
    </row>
    <row r="1586" spans="3:4" s="4" customFormat="1" x14ac:dyDescent="0.3">
      <c r="C1586" s="236"/>
      <c r="D1586" s="237"/>
    </row>
    <row r="1587" spans="3:4" s="4" customFormat="1" x14ac:dyDescent="0.3">
      <c r="C1587" s="236"/>
      <c r="D1587" s="237"/>
    </row>
    <row r="1588" spans="3:4" s="4" customFormat="1" x14ac:dyDescent="0.3">
      <c r="C1588" s="236"/>
      <c r="D1588" s="237"/>
    </row>
    <row r="1589" spans="3:4" s="4" customFormat="1" x14ac:dyDescent="0.3">
      <c r="C1589" s="236"/>
      <c r="D1589" s="237"/>
    </row>
    <row r="1590" spans="3:4" s="4" customFormat="1" x14ac:dyDescent="0.3">
      <c r="C1590" s="236"/>
      <c r="D1590" s="237"/>
    </row>
    <row r="1591" spans="3:4" s="4" customFormat="1" x14ac:dyDescent="0.3">
      <c r="C1591" s="236"/>
      <c r="D1591" s="237"/>
    </row>
    <row r="1592" spans="3:4" s="4" customFormat="1" x14ac:dyDescent="0.3">
      <c r="C1592" s="236"/>
      <c r="D1592" s="237"/>
    </row>
    <row r="1593" spans="3:4" s="4" customFormat="1" x14ac:dyDescent="0.3">
      <c r="C1593" s="236"/>
      <c r="D1593" s="237"/>
    </row>
    <row r="1594" spans="3:4" s="4" customFormat="1" x14ac:dyDescent="0.3">
      <c r="C1594" s="236"/>
      <c r="D1594" s="237"/>
    </row>
    <row r="1595" spans="3:4" s="4" customFormat="1" x14ac:dyDescent="0.3">
      <c r="C1595" s="236"/>
      <c r="D1595" s="237"/>
    </row>
    <row r="1596" spans="3:4" s="4" customFormat="1" x14ac:dyDescent="0.3">
      <c r="C1596" s="236"/>
      <c r="D1596" s="237"/>
    </row>
    <row r="1597" spans="3:4" s="4" customFormat="1" x14ac:dyDescent="0.3">
      <c r="C1597" s="236"/>
      <c r="D1597" s="237"/>
    </row>
    <row r="1598" spans="3:4" s="4" customFormat="1" x14ac:dyDescent="0.3">
      <c r="C1598" s="236"/>
      <c r="D1598" s="237"/>
    </row>
    <row r="1599" spans="3:4" s="4" customFormat="1" x14ac:dyDescent="0.3">
      <c r="C1599" s="236"/>
      <c r="D1599" s="237"/>
    </row>
    <row r="1600" spans="3:4" s="4" customFormat="1" x14ac:dyDescent="0.3">
      <c r="C1600" s="236"/>
      <c r="D1600" s="237"/>
    </row>
    <row r="1601" spans="3:4" s="4" customFormat="1" x14ac:dyDescent="0.3">
      <c r="C1601" s="236"/>
      <c r="D1601" s="237"/>
    </row>
    <row r="1602" spans="3:4" s="4" customFormat="1" x14ac:dyDescent="0.3">
      <c r="C1602" s="236"/>
      <c r="D1602" s="237"/>
    </row>
    <row r="1603" spans="3:4" s="4" customFormat="1" x14ac:dyDescent="0.3">
      <c r="C1603" s="236"/>
      <c r="D1603" s="237"/>
    </row>
    <row r="1604" spans="3:4" s="4" customFormat="1" x14ac:dyDescent="0.3">
      <c r="C1604" s="236"/>
      <c r="D1604" s="237"/>
    </row>
    <row r="1605" spans="3:4" s="4" customFormat="1" x14ac:dyDescent="0.3">
      <c r="C1605" s="236"/>
      <c r="D1605" s="237"/>
    </row>
    <row r="1606" spans="3:4" s="4" customFormat="1" x14ac:dyDescent="0.3">
      <c r="C1606" s="236"/>
      <c r="D1606" s="237"/>
    </row>
    <row r="1607" spans="3:4" s="4" customFormat="1" x14ac:dyDescent="0.3">
      <c r="C1607" s="236"/>
      <c r="D1607" s="237"/>
    </row>
    <row r="1608" spans="3:4" s="4" customFormat="1" x14ac:dyDescent="0.3">
      <c r="C1608" s="236"/>
      <c r="D1608" s="237"/>
    </row>
    <row r="1609" spans="3:4" s="4" customFormat="1" x14ac:dyDescent="0.3">
      <c r="C1609" s="236"/>
      <c r="D1609" s="237"/>
    </row>
    <row r="1610" spans="3:4" s="4" customFormat="1" x14ac:dyDescent="0.3">
      <c r="C1610" s="236"/>
      <c r="D1610" s="237"/>
    </row>
    <row r="1611" spans="3:4" s="4" customFormat="1" x14ac:dyDescent="0.3">
      <c r="C1611" s="236"/>
      <c r="D1611" s="237"/>
    </row>
    <row r="1612" spans="3:4" s="4" customFormat="1" x14ac:dyDescent="0.3">
      <c r="C1612" s="236"/>
      <c r="D1612" s="237"/>
    </row>
    <row r="1613" spans="3:4" s="4" customFormat="1" x14ac:dyDescent="0.3">
      <c r="C1613" s="236"/>
      <c r="D1613" s="237"/>
    </row>
    <row r="1614" spans="3:4" s="4" customFormat="1" x14ac:dyDescent="0.3">
      <c r="C1614" s="236"/>
      <c r="D1614" s="237"/>
    </row>
    <row r="1615" spans="3:4" s="4" customFormat="1" x14ac:dyDescent="0.3">
      <c r="C1615" s="236"/>
      <c r="D1615" s="237"/>
    </row>
    <row r="1616" spans="3:4" s="4" customFormat="1" x14ac:dyDescent="0.3">
      <c r="C1616" s="236"/>
      <c r="D1616" s="237"/>
    </row>
    <row r="1617" spans="3:4" s="4" customFormat="1" x14ac:dyDescent="0.3">
      <c r="C1617" s="236"/>
      <c r="D1617" s="237"/>
    </row>
    <row r="1618" spans="3:4" s="4" customFormat="1" x14ac:dyDescent="0.3">
      <c r="C1618" s="236"/>
      <c r="D1618" s="237"/>
    </row>
    <row r="1619" spans="3:4" s="4" customFormat="1" x14ac:dyDescent="0.3">
      <c r="C1619" s="236"/>
      <c r="D1619" s="237"/>
    </row>
    <row r="1620" spans="3:4" s="4" customFormat="1" x14ac:dyDescent="0.3">
      <c r="C1620" s="236"/>
      <c r="D1620" s="237"/>
    </row>
    <row r="1621" spans="3:4" s="4" customFormat="1" x14ac:dyDescent="0.3">
      <c r="C1621" s="236"/>
      <c r="D1621" s="237"/>
    </row>
    <row r="1622" spans="3:4" s="4" customFormat="1" x14ac:dyDescent="0.3">
      <c r="C1622" s="236"/>
      <c r="D1622" s="237"/>
    </row>
    <row r="1623" spans="3:4" s="4" customFormat="1" x14ac:dyDescent="0.3">
      <c r="C1623" s="236"/>
      <c r="D1623" s="237"/>
    </row>
    <row r="1624" spans="3:4" s="4" customFormat="1" x14ac:dyDescent="0.3">
      <c r="C1624" s="236"/>
      <c r="D1624" s="237"/>
    </row>
    <row r="1625" spans="3:4" s="4" customFormat="1" x14ac:dyDescent="0.3">
      <c r="C1625" s="236"/>
      <c r="D1625" s="237"/>
    </row>
    <row r="1626" spans="3:4" s="4" customFormat="1" x14ac:dyDescent="0.3">
      <c r="C1626" s="236"/>
      <c r="D1626" s="237"/>
    </row>
    <row r="1627" spans="3:4" s="4" customFormat="1" x14ac:dyDescent="0.3">
      <c r="C1627" s="236"/>
      <c r="D1627" s="237"/>
    </row>
    <row r="1628" spans="3:4" s="4" customFormat="1" x14ac:dyDescent="0.3">
      <c r="C1628" s="236"/>
      <c r="D1628" s="237"/>
    </row>
    <row r="1629" spans="3:4" s="4" customFormat="1" x14ac:dyDescent="0.3">
      <c r="C1629" s="236"/>
      <c r="D1629" s="237"/>
    </row>
    <row r="1630" spans="3:4" s="4" customFormat="1" x14ac:dyDescent="0.3">
      <c r="C1630" s="236"/>
      <c r="D1630" s="237"/>
    </row>
    <row r="1631" spans="3:4" s="4" customFormat="1" x14ac:dyDescent="0.3">
      <c r="C1631" s="236"/>
      <c r="D1631" s="237"/>
    </row>
    <row r="1632" spans="3:4" s="4" customFormat="1" x14ac:dyDescent="0.3">
      <c r="C1632" s="236"/>
      <c r="D1632" s="237"/>
    </row>
    <row r="1633" spans="3:4" s="4" customFormat="1" x14ac:dyDescent="0.3">
      <c r="C1633" s="236"/>
      <c r="D1633" s="237"/>
    </row>
    <row r="1634" spans="3:4" s="4" customFormat="1" x14ac:dyDescent="0.3">
      <c r="C1634" s="236"/>
      <c r="D1634" s="237"/>
    </row>
    <row r="1635" spans="3:4" s="4" customFormat="1" x14ac:dyDescent="0.3">
      <c r="C1635" s="236"/>
      <c r="D1635" s="237"/>
    </row>
    <row r="1636" spans="3:4" s="4" customFormat="1" x14ac:dyDescent="0.3">
      <c r="C1636" s="236"/>
      <c r="D1636" s="237"/>
    </row>
    <row r="1637" spans="3:4" s="4" customFormat="1" x14ac:dyDescent="0.3">
      <c r="C1637" s="236"/>
      <c r="D1637" s="237"/>
    </row>
    <row r="1638" spans="3:4" s="4" customFormat="1" x14ac:dyDescent="0.3">
      <c r="C1638" s="236"/>
      <c r="D1638" s="237"/>
    </row>
    <row r="1639" spans="3:4" s="4" customFormat="1" x14ac:dyDescent="0.3">
      <c r="C1639" s="236"/>
      <c r="D1639" s="237"/>
    </row>
    <row r="1640" spans="3:4" s="4" customFormat="1" x14ac:dyDescent="0.3">
      <c r="C1640" s="236"/>
      <c r="D1640" s="237"/>
    </row>
    <row r="1641" spans="3:4" s="4" customFormat="1" x14ac:dyDescent="0.3">
      <c r="C1641" s="236"/>
      <c r="D1641" s="237"/>
    </row>
    <row r="1642" spans="3:4" s="4" customFormat="1" x14ac:dyDescent="0.3">
      <c r="C1642" s="236"/>
      <c r="D1642" s="237"/>
    </row>
    <row r="1643" spans="3:4" s="4" customFormat="1" x14ac:dyDescent="0.3">
      <c r="C1643" s="236"/>
      <c r="D1643" s="237"/>
    </row>
    <row r="1644" spans="3:4" s="4" customFormat="1" x14ac:dyDescent="0.3">
      <c r="C1644" s="236"/>
      <c r="D1644" s="237"/>
    </row>
    <row r="1645" spans="3:4" s="4" customFormat="1" x14ac:dyDescent="0.3">
      <c r="C1645" s="236"/>
      <c r="D1645" s="237"/>
    </row>
    <row r="1646" spans="3:4" s="4" customFormat="1" x14ac:dyDescent="0.3">
      <c r="C1646" s="236"/>
      <c r="D1646" s="237"/>
    </row>
    <row r="1647" spans="3:4" s="4" customFormat="1" x14ac:dyDescent="0.3">
      <c r="C1647" s="236"/>
      <c r="D1647" s="237"/>
    </row>
    <row r="1648" spans="3:4" s="4" customFormat="1" x14ac:dyDescent="0.3">
      <c r="C1648" s="236"/>
      <c r="D1648" s="237"/>
    </row>
    <row r="1649" spans="3:4" s="4" customFormat="1" x14ac:dyDescent="0.3">
      <c r="C1649" s="236"/>
      <c r="D1649" s="237"/>
    </row>
    <row r="1650" spans="3:4" s="4" customFormat="1" x14ac:dyDescent="0.3">
      <c r="C1650" s="236"/>
      <c r="D1650" s="237"/>
    </row>
    <row r="1651" spans="3:4" s="4" customFormat="1" x14ac:dyDescent="0.3">
      <c r="C1651" s="236"/>
      <c r="D1651" s="237"/>
    </row>
    <row r="1652" spans="3:4" s="4" customFormat="1" x14ac:dyDescent="0.3">
      <c r="C1652" s="236"/>
      <c r="D1652" s="237"/>
    </row>
    <row r="1653" spans="3:4" s="4" customFormat="1" x14ac:dyDescent="0.3">
      <c r="C1653" s="236"/>
      <c r="D1653" s="237"/>
    </row>
    <row r="1654" spans="3:4" s="4" customFormat="1" x14ac:dyDescent="0.3">
      <c r="C1654" s="236"/>
      <c r="D1654" s="237"/>
    </row>
    <row r="1655" spans="3:4" s="4" customFormat="1" x14ac:dyDescent="0.3">
      <c r="C1655" s="236"/>
      <c r="D1655" s="237"/>
    </row>
    <row r="1656" spans="3:4" s="4" customFormat="1" x14ac:dyDescent="0.3">
      <c r="C1656" s="236"/>
      <c r="D1656" s="237"/>
    </row>
    <row r="1657" spans="3:4" s="4" customFormat="1" x14ac:dyDescent="0.3">
      <c r="C1657" s="236"/>
      <c r="D1657" s="237"/>
    </row>
    <row r="1658" spans="3:4" s="4" customFormat="1" x14ac:dyDescent="0.3">
      <c r="C1658" s="236"/>
      <c r="D1658" s="237"/>
    </row>
    <row r="1659" spans="3:4" s="4" customFormat="1" x14ac:dyDescent="0.3">
      <c r="C1659" s="236"/>
      <c r="D1659" s="237"/>
    </row>
    <row r="1660" spans="3:4" s="4" customFormat="1" x14ac:dyDescent="0.3">
      <c r="C1660" s="236"/>
      <c r="D1660" s="237"/>
    </row>
    <row r="1661" spans="3:4" s="4" customFormat="1" x14ac:dyDescent="0.3">
      <c r="C1661" s="236"/>
      <c r="D1661" s="237"/>
    </row>
    <row r="1662" spans="3:4" s="4" customFormat="1" x14ac:dyDescent="0.3">
      <c r="C1662" s="236"/>
      <c r="D1662" s="237"/>
    </row>
    <row r="1663" spans="3:4" s="4" customFormat="1" x14ac:dyDescent="0.3">
      <c r="C1663" s="236"/>
      <c r="D1663" s="237"/>
    </row>
    <row r="1664" spans="3:4" s="4" customFormat="1" x14ac:dyDescent="0.3">
      <c r="C1664" s="236"/>
      <c r="D1664" s="237"/>
    </row>
    <row r="1665" spans="3:4" s="4" customFormat="1" x14ac:dyDescent="0.3">
      <c r="C1665" s="236"/>
      <c r="D1665" s="237"/>
    </row>
    <row r="1666" spans="3:4" s="4" customFormat="1" x14ac:dyDescent="0.3">
      <c r="C1666" s="236"/>
      <c r="D1666" s="237"/>
    </row>
    <row r="1667" spans="3:4" s="4" customFormat="1" x14ac:dyDescent="0.3">
      <c r="C1667" s="236"/>
      <c r="D1667" s="237"/>
    </row>
    <row r="1668" spans="3:4" s="4" customFormat="1" x14ac:dyDescent="0.3">
      <c r="C1668" s="236"/>
      <c r="D1668" s="237"/>
    </row>
    <row r="1669" spans="3:4" s="4" customFormat="1" x14ac:dyDescent="0.3">
      <c r="C1669" s="236"/>
      <c r="D1669" s="237"/>
    </row>
    <row r="1670" spans="3:4" s="4" customFormat="1" x14ac:dyDescent="0.3">
      <c r="C1670" s="236"/>
      <c r="D1670" s="237"/>
    </row>
    <row r="1671" spans="3:4" s="4" customFormat="1" x14ac:dyDescent="0.3">
      <c r="C1671" s="236"/>
      <c r="D1671" s="237"/>
    </row>
    <row r="1672" spans="3:4" s="4" customFormat="1" x14ac:dyDescent="0.3">
      <c r="C1672" s="236"/>
      <c r="D1672" s="237"/>
    </row>
    <row r="1673" spans="3:4" s="4" customFormat="1" x14ac:dyDescent="0.3">
      <c r="C1673" s="236"/>
      <c r="D1673" s="237"/>
    </row>
    <row r="1674" spans="3:4" s="4" customFormat="1" x14ac:dyDescent="0.3">
      <c r="C1674" s="236"/>
      <c r="D1674" s="237"/>
    </row>
    <row r="1675" spans="3:4" s="4" customFormat="1" x14ac:dyDescent="0.3">
      <c r="C1675" s="236"/>
      <c r="D1675" s="237"/>
    </row>
    <row r="1676" spans="3:4" s="4" customFormat="1" x14ac:dyDescent="0.3">
      <c r="C1676" s="236"/>
      <c r="D1676" s="237"/>
    </row>
    <row r="1677" spans="3:4" s="4" customFormat="1" x14ac:dyDescent="0.3">
      <c r="C1677" s="236"/>
      <c r="D1677" s="237"/>
    </row>
    <row r="1678" spans="3:4" s="4" customFormat="1" x14ac:dyDescent="0.3">
      <c r="C1678" s="236"/>
      <c r="D1678" s="237"/>
    </row>
    <row r="1679" spans="3:4" s="4" customFormat="1" x14ac:dyDescent="0.3">
      <c r="C1679" s="236"/>
      <c r="D1679" s="237"/>
    </row>
    <row r="1680" spans="3:4" s="4" customFormat="1" x14ac:dyDescent="0.3">
      <c r="C1680" s="236"/>
      <c r="D1680" s="237"/>
    </row>
    <row r="1681" spans="3:4" s="4" customFormat="1" x14ac:dyDescent="0.3">
      <c r="C1681" s="236"/>
      <c r="D1681" s="237"/>
    </row>
    <row r="1682" spans="3:4" s="4" customFormat="1" x14ac:dyDescent="0.3">
      <c r="C1682" s="236"/>
      <c r="D1682" s="237"/>
    </row>
    <row r="1683" spans="3:4" s="4" customFormat="1" x14ac:dyDescent="0.3">
      <c r="C1683" s="236"/>
      <c r="D1683" s="237"/>
    </row>
    <row r="1684" spans="3:4" s="4" customFormat="1" x14ac:dyDescent="0.3">
      <c r="C1684" s="236"/>
      <c r="D1684" s="237"/>
    </row>
    <row r="1685" spans="3:4" s="4" customFormat="1" x14ac:dyDescent="0.3">
      <c r="C1685" s="236"/>
      <c r="D1685" s="237"/>
    </row>
    <row r="1686" spans="3:4" s="4" customFormat="1" x14ac:dyDescent="0.3">
      <c r="C1686" s="236"/>
      <c r="D1686" s="237"/>
    </row>
    <row r="1687" spans="3:4" s="4" customFormat="1" x14ac:dyDescent="0.3">
      <c r="C1687" s="236"/>
      <c r="D1687" s="237"/>
    </row>
    <row r="1688" spans="3:4" s="4" customFormat="1" x14ac:dyDescent="0.3">
      <c r="C1688" s="236"/>
      <c r="D1688" s="237"/>
    </row>
    <row r="1689" spans="3:4" s="4" customFormat="1" x14ac:dyDescent="0.3">
      <c r="C1689" s="236"/>
      <c r="D1689" s="237"/>
    </row>
    <row r="1690" spans="3:4" s="4" customFormat="1" x14ac:dyDescent="0.3">
      <c r="C1690" s="236"/>
      <c r="D1690" s="237"/>
    </row>
    <row r="1691" spans="3:4" s="4" customFormat="1" x14ac:dyDescent="0.3">
      <c r="C1691" s="236"/>
      <c r="D1691" s="237"/>
    </row>
    <row r="1692" spans="3:4" s="4" customFormat="1" x14ac:dyDescent="0.3">
      <c r="C1692" s="236"/>
      <c r="D1692" s="237"/>
    </row>
    <row r="1693" spans="3:4" s="4" customFormat="1" x14ac:dyDescent="0.3">
      <c r="C1693" s="236"/>
      <c r="D1693" s="237"/>
    </row>
    <row r="1694" spans="3:4" s="4" customFormat="1" x14ac:dyDescent="0.3">
      <c r="C1694" s="236"/>
      <c r="D1694" s="237"/>
    </row>
    <row r="1695" spans="3:4" s="4" customFormat="1" x14ac:dyDescent="0.3">
      <c r="C1695" s="236"/>
      <c r="D1695" s="237"/>
    </row>
    <row r="1696" spans="3:4" s="4" customFormat="1" x14ac:dyDescent="0.3">
      <c r="C1696" s="236"/>
      <c r="D1696" s="237"/>
    </row>
    <row r="1697" spans="3:4" s="4" customFormat="1" x14ac:dyDescent="0.3">
      <c r="C1697" s="236"/>
      <c r="D1697" s="237"/>
    </row>
    <row r="1698" spans="3:4" s="4" customFormat="1" x14ac:dyDescent="0.3">
      <c r="C1698" s="236"/>
      <c r="D1698" s="237"/>
    </row>
    <row r="1699" spans="3:4" s="4" customFormat="1" x14ac:dyDescent="0.3">
      <c r="C1699" s="236"/>
      <c r="D1699" s="237"/>
    </row>
    <row r="1700" spans="3:4" s="4" customFormat="1" x14ac:dyDescent="0.3">
      <c r="C1700" s="236"/>
      <c r="D1700" s="237"/>
    </row>
    <row r="1701" spans="3:4" s="4" customFormat="1" x14ac:dyDescent="0.3">
      <c r="C1701" s="236"/>
      <c r="D1701" s="237"/>
    </row>
    <row r="1702" spans="3:4" s="4" customFormat="1" x14ac:dyDescent="0.3">
      <c r="C1702" s="236"/>
      <c r="D1702" s="237"/>
    </row>
    <row r="1703" spans="3:4" s="4" customFormat="1" x14ac:dyDescent="0.3">
      <c r="C1703" s="236"/>
      <c r="D1703" s="237"/>
    </row>
    <row r="1704" spans="3:4" s="4" customFormat="1" x14ac:dyDescent="0.3">
      <c r="C1704" s="236"/>
      <c r="D1704" s="237"/>
    </row>
    <row r="1705" spans="3:4" s="4" customFormat="1" x14ac:dyDescent="0.3">
      <c r="C1705" s="236"/>
      <c r="D1705" s="237"/>
    </row>
    <row r="1706" spans="3:4" s="4" customFormat="1" x14ac:dyDescent="0.3">
      <c r="C1706" s="236"/>
      <c r="D1706" s="237"/>
    </row>
    <row r="1707" spans="3:4" s="4" customFormat="1" x14ac:dyDescent="0.3">
      <c r="C1707" s="236"/>
      <c r="D1707" s="237"/>
    </row>
    <row r="1708" spans="3:4" s="4" customFormat="1" x14ac:dyDescent="0.3">
      <c r="C1708" s="236"/>
      <c r="D1708" s="237"/>
    </row>
    <row r="1709" spans="3:4" s="4" customFormat="1" x14ac:dyDescent="0.3">
      <c r="C1709" s="236"/>
      <c r="D1709" s="237"/>
    </row>
    <row r="1710" spans="3:4" s="4" customFormat="1" x14ac:dyDescent="0.3">
      <c r="C1710" s="236"/>
      <c r="D1710" s="237"/>
    </row>
    <row r="1711" spans="3:4" s="4" customFormat="1" x14ac:dyDescent="0.3">
      <c r="C1711" s="236"/>
      <c r="D1711" s="237"/>
    </row>
    <row r="1712" spans="3:4" s="4" customFormat="1" x14ac:dyDescent="0.3">
      <c r="C1712" s="236"/>
      <c r="D1712" s="237"/>
    </row>
    <row r="1713" spans="3:4" s="4" customFormat="1" x14ac:dyDescent="0.3">
      <c r="C1713" s="236"/>
      <c r="D1713" s="237"/>
    </row>
    <row r="1714" spans="3:4" s="4" customFormat="1" x14ac:dyDescent="0.3">
      <c r="C1714" s="236"/>
      <c r="D1714" s="237"/>
    </row>
    <row r="1715" spans="3:4" s="4" customFormat="1" x14ac:dyDescent="0.3">
      <c r="C1715" s="236"/>
      <c r="D1715" s="237"/>
    </row>
    <row r="1716" spans="3:4" s="4" customFormat="1" x14ac:dyDescent="0.3">
      <c r="C1716" s="236"/>
      <c r="D1716" s="237"/>
    </row>
    <row r="1717" spans="3:4" s="4" customFormat="1" x14ac:dyDescent="0.3">
      <c r="C1717" s="236"/>
      <c r="D1717" s="237"/>
    </row>
    <row r="1718" spans="3:4" s="4" customFormat="1" x14ac:dyDescent="0.3">
      <c r="C1718" s="236"/>
      <c r="D1718" s="237"/>
    </row>
    <row r="1719" spans="3:4" s="4" customFormat="1" x14ac:dyDescent="0.3">
      <c r="C1719" s="236"/>
      <c r="D1719" s="237"/>
    </row>
    <row r="1720" spans="3:4" s="4" customFormat="1" x14ac:dyDescent="0.3">
      <c r="C1720" s="236"/>
      <c r="D1720" s="237"/>
    </row>
    <row r="1721" spans="3:4" s="4" customFormat="1" x14ac:dyDescent="0.3">
      <c r="C1721" s="236"/>
      <c r="D1721" s="237"/>
    </row>
    <row r="1722" spans="3:4" s="4" customFormat="1" x14ac:dyDescent="0.3">
      <c r="C1722" s="236"/>
      <c r="D1722" s="237"/>
    </row>
    <row r="1723" spans="3:4" s="4" customFormat="1" x14ac:dyDescent="0.3">
      <c r="C1723" s="236"/>
      <c r="D1723" s="237"/>
    </row>
    <row r="1724" spans="3:4" s="4" customFormat="1" x14ac:dyDescent="0.3">
      <c r="C1724" s="236"/>
      <c r="D1724" s="237"/>
    </row>
    <row r="1725" spans="3:4" s="4" customFormat="1" x14ac:dyDescent="0.3">
      <c r="C1725" s="236"/>
      <c r="D1725" s="237"/>
    </row>
    <row r="1726" spans="3:4" s="4" customFormat="1" x14ac:dyDescent="0.3">
      <c r="C1726" s="236"/>
      <c r="D1726" s="237"/>
    </row>
    <row r="1727" spans="3:4" s="4" customFormat="1" x14ac:dyDescent="0.3">
      <c r="C1727" s="236"/>
      <c r="D1727" s="237"/>
    </row>
    <row r="1728" spans="3:4" s="4" customFormat="1" x14ac:dyDescent="0.3">
      <c r="C1728" s="236"/>
      <c r="D1728" s="237"/>
    </row>
    <row r="1729" spans="3:4" s="4" customFormat="1" x14ac:dyDescent="0.3">
      <c r="C1729" s="236"/>
      <c r="D1729" s="237"/>
    </row>
    <row r="1730" spans="3:4" s="4" customFormat="1" x14ac:dyDescent="0.3">
      <c r="C1730" s="236"/>
      <c r="D1730" s="237"/>
    </row>
    <row r="1731" spans="3:4" s="4" customFormat="1" x14ac:dyDescent="0.3">
      <c r="C1731" s="236"/>
      <c r="D1731" s="237"/>
    </row>
    <row r="1732" spans="3:4" s="4" customFormat="1" x14ac:dyDescent="0.3">
      <c r="C1732" s="236"/>
      <c r="D1732" s="237"/>
    </row>
    <row r="1733" spans="3:4" s="4" customFormat="1" x14ac:dyDescent="0.3">
      <c r="C1733" s="236"/>
      <c r="D1733" s="237"/>
    </row>
    <row r="1734" spans="3:4" s="4" customFormat="1" x14ac:dyDescent="0.3">
      <c r="C1734" s="236"/>
      <c r="D1734" s="237"/>
    </row>
    <row r="1735" spans="3:4" s="4" customFormat="1" x14ac:dyDescent="0.3">
      <c r="C1735" s="236"/>
      <c r="D1735" s="237"/>
    </row>
    <row r="1736" spans="3:4" s="4" customFormat="1" x14ac:dyDescent="0.3">
      <c r="C1736" s="236"/>
      <c r="D1736" s="237"/>
    </row>
    <row r="1737" spans="3:4" s="4" customFormat="1" x14ac:dyDescent="0.3">
      <c r="C1737" s="236"/>
      <c r="D1737" s="237"/>
    </row>
    <row r="1738" spans="3:4" s="4" customFormat="1" x14ac:dyDescent="0.3">
      <c r="C1738" s="236"/>
      <c r="D1738" s="237"/>
    </row>
    <row r="1739" spans="3:4" s="4" customFormat="1" x14ac:dyDescent="0.3">
      <c r="C1739" s="236"/>
      <c r="D1739" s="237"/>
    </row>
    <row r="1740" spans="3:4" s="4" customFormat="1" x14ac:dyDescent="0.3">
      <c r="C1740" s="236"/>
      <c r="D1740" s="237"/>
    </row>
    <row r="1741" spans="3:4" s="4" customFormat="1" x14ac:dyDescent="0.3">
      <c r="C1741" s="236"/>
      <c r="D1741" s="237"/>
    </row>
    <row r="1742" spans="3:4" s="4" customFormat="1" x14ac:dyDescent="0.3">
      <c r="C1742" s="236"/>
      <c r="D1742" s="237"/>
    </row>
    <row r="1743" spans="3:4" s="4" customFormat="1" x14ac:dyDescent="0.3">
      <c r="C1743" s="236"/>
      <c r="D1743" s="237"/>
    </row>
    <row r="1744" spans="3:4" s="4" customFormat="1" x14ac:dyDescent="0.3">
      <c r="C1744" s="236"/>
      <c r="D1744" s="237"/>
    </row>
    <row r="1745" spans="3:4" s="4" customFormat="1" x14ac:dyDescent="0.3">
      <c r="C1745" s="236"/>
      <c r="D1745" s="237"/>
    </row>
    <row r="1746" spans="3:4" s="4" customFormat="1" x14ac:dyDescent="0.3">
      <c r="C1746" s="236"/>
      <c r="D1746" s="237"/>
    </row>
    <row r="1747" spans="3:4" s="4" customFormat="1" x14ac:dyDescent="0.3">
      <c r="C1747" s="236"/>
      <c r="D1747" s="237"/>
    </row>
    <row r="1748" spans="3:4" s="4" customFormat="1" x14ac:dyDescent="0.3">
      <c r="C1748" s="236"/>
      <c r="D1748" s="237"/>
    </row>
    <row r="1749" spans="3:4" s="4" customFormat="1" x14ac:dyDescent="0.3">
      <c r="C1749" s="236"/>
      <c r="D1749" s="237"/>
    </row>
    <row r="1750" spans="3:4" s="4" customFormat="1" x14ac:dyDescent="0.3">
      <c r="C1750" s="236"/>
      <c r="D1750" s="237"/>
    </row>
    <row r="1751" spans="3:4" s="4" customFormat="1" x14ac:dyDescent="0.3">
      <c r="C1751" s="236"/>
      <c r="D1751" s="237"/>
    </row>
    <row r="1752" spans="3:4" s="4" customFormat="1" x14ac:dyDescent="0.3">
      <c r="C1752" s="236"/>
      <c r="D1752" s="237"/>
    </row>
    <row r="1753" spans="3:4" s="4" customFormat="1" x14ac:dyDescent="0.3">
      <c r="C1753" s="236"/>
      <c r="D1753" s="237"/>
    </row>
    <row r="1754" spans="3:4" s="4" customFormat="1" x14ac:dyDescent="0.3">
      <c r="C1754" s="236"/>
      <c r="D1754" s="237"/>
    </row>
    <row r="1755" spans="3:4" s="4" customFormat="1" x14ac:dyDescent="0.3">
      <c r="C1755" s="236"/>
      <c r="D1755" s="237"/>
    </row>
    <row r="1756" spans="3:4" s="4" customFormat="1" x14ac:dyDescent="0.3">
      <c r="C1756" s="236"/>
      <c r="D1756" s="237"/>
    </row>
    <row r="1757" spans="3:4" s="4" customFormat="1" x14ac:dyDescent="0.3">
      <c r="C1757" s="236"/>
      <c r="D1757" s="237"/>
    </row>
    <row r="1758" spans="3:4" s="4" customFormat="1" x14ac:dyDescent="0.3">
      <c r="C1758" s="236"/>
      <c r="D1758" s="237"/>
    </row>
    <row r="1759" spans="3:4" s="4" customFormat="1" x14ac:dyDescent="0.3">
      <c r="C1759" s="236"/>
      <c r="D1759" s="237"/>
    </row>
    <row r="1760" spans="3:4" s="4" customFormat="1" x14ac:dyDescent="0.3">
      <c r="C1760" s="236"/>
      <c r="D1760" s="237"/>
    </row>
    <row r="1761" spans="3:4" s="4" customFormat="1" x14ac:dyDescent="0.3">
      <c r="C1761" s="236"/>
      <c r="D1761" s="237"/>
    </row>
    <row r="1762" spans="3:4" s="4" customFormat="1" x14ac:dyDescent="0.3">
      <c r="C1762" s="236"/>
      <c r="D1762" s="237"/>
    </row>
    <row r="1763" spans="3:4" s="4" customFormat="1" x14ac:dyDescent="0.3">
      <c r="C1763" s="236"/>
      <c r="D1763" s="237"/>
    </row>
    <row r="1764" spans="3:4" s="4" customFormat="1" x14ac:dyDescent="0.3">
      <c r="C1764" s="236"/>
      <c r="D1764" s="237"/>
    </row>
    <row r="1765" spans="3:4" s="4" customFormat="1" x14ac:dyDescent="0.3">
      <c r="C1765" s="236"/>
      <c r="D1765" s="237"/>
    </row>
    <row r="1766" spans="3:4" s="4" customFormat="1" x14ac:dyDescent="0.3">
      <c r="C1766" s="236"/>
      <c r="D1766" s="237"/>
    </row>
    <row r="1767" spans="3:4" s="4" customFormat="1" x14ac:dyDescent="0.3">
      <c r="C1767" s="236"/>
      <c r="D1767" s="237"/>
    </row>
    <row r="1768" spans="3:4" s="4" customFormat="1" x14ac:dyDescent="0.3">
      <c r="C1768" s="236"/>
      <c r="D1768" s="237"/>
    </row>
    <row r="1769" spans="3:4" s="4" customFormat="1" x14ac:dyDescent="0.3">
      <c r="C1769" s="236"/>
      <c r="D1769" s="237"/>
    </row>
    <row r="1770" spans="3:4" s="4" customFormat="1" x14ac:dyDescent="0.3">
      <c r="C1770" s="236"/>
      <c r="D1770" s="237"/>
    </row>
    <row r="1771" spans="3:4" s="4" customFormat="1" x14ac:dyDescent="0.3">
      <c r="C1771" s="236"/>
      <c r="D1771" s="237"/>
    </row>
    <row r="1772" spans="3:4" s="4" customFormat="1" x14ac:dyDescent="0.3">
      <c r="C1772" s="236"/>
      <c r="D1772" s="237"/>
    </row>
    <row r="1773" spans="3:4" s="4" customFormat="1" x14ac:dyDescent="0.3">
      <c r="C1773" s="236"/>
      <c r="D1773" s="237"/>
    </row>
    <row r="1774" spans="3:4" s="4" customFormat="1" x14ac:dyDescent="0.3">
      <c r="C1774" s="236"/>
      <c r="D1774" s="237"/>
    </row>
    <row r="1775" spans="3:4" s="4" customFormat="1" x14ac:dyDescent="0.3">
      <c r="C1775" s="236"/>
      <c r="D1775" s="237"/>
    </row>
    <row r="1776" spans="3:4" s="4" customFormat="1" x14ac:dyDescent="0.3">
      <c r="C1776" s="236"/>
      <c r="D1776" s="237"/>
    </row>
    <row r="1777" spans="3:4" s="4" customFormat="1" x14ac:dyDescent="0.3">
      <c r="C1777" s="236"/>
      <c r="D1777" s="237"/>
    </row>
    <row r="1778" spans="3:4" s="4" customFormat="1" x14ac:dyDescent="0.3">
      <c r="C1778" s="236"/>
      <c r="D1778" s="237"/>
    </row>
    <row r="1779" spans="3:4" s="4" customFormat="1" x14ac:dyDescent="0.3">
      <c r="C1779" s="236"/>
      <c r="D1779" s="237"/>
    </row>
    <row r="1780" spans="3:4" s="4" customFormat="1" x14ac:dyDescent="0.3">
      <c r="C1780" s="236"/>
      <c r="D1780" s="237"/>
    </row>
    <row r="1781" spans="3:4" s="4" customFormat="1" x14ac:dyDescent="0.3">
      <c r="C1781" s="236"/>
      <c r="D1781" s="237"/>
    </row>
    <row r="1782" spans="3:4" s="4" customFormat="1" x14ac:dyDescent="0.3">
      <c r="C1782" s="236"/>
      <c r="D1782" s="237"/>
    </row>
    <row r="1783" spans="3:4" s="4" customFormat="1" x14ac:dyDescent="0.3">
      <c r="C1783" s="236"/>
      <c r="D1783" s="237"/>
    </row>
    <row r="1784" spans="3:4" s="4" customFormat="1" x14ac:dyDescent="0.3">
      <c r="C1784" s="236"/>
      <c r="D1784" s="237"/>
    </row>
    <row r="1785" spans="3:4" s="4" customFormat="1" x14ac:dyDescent="0.3">
      <c r="C1785" s="236"/>
      <c r="D1785" s="237"/>
    </row>
    <row r="1786" spans="3:4" s="4" customFormat="1" x14ac:dyDescent="0.3">
      <c r="C1786" s="236"/>
      <c r="D1786" s="237"/>
    </row>
    <row r="1787" spans="3:4" s="4" customFormat="1" x14ac:dyDescent="0.3">
      <c r="C1787" s="236"/>
      <c r="D1787" s="237"/>
    </row>
    <row r="1788" spans="3:4" s="4" customFormat="1" x14ac:dyDescent="0.3">
      <c r="C1788" s="236"/>
      <c r="D1788" s="237"/>
    </row>
    <row r="1789" spans="3:4" s="4" customFormat="1" x14ac:dyDescent="0.3">
      <c r="C1789" s="236"/>
      <c r="D1789" s="237"/>
    </row>
    <row r="1790" spans="3:4" s="4" customFormat="1" x14ac:dyDescent="0.3">
      <c r="C1790" s="236"/>
      <c r="D1790" s="237"/>
    </row>
    <row r="1791" spans="3:4" s="4" customFormat="1" x14ac:dyDescent="0.3">
      <c r="C1791" s="236"/>
      <c r="D1791" s="237"/>
    </row>
    <row r="1792" spans="3:4" s="4" customFormat="1" x14ac:dyDescent="0.3">
      <c r="C1792" s="236"/>
      <c r="D1792" s="237"/>
    </row>
    <row r="1793" spans="3:4" s="4" customFormat="1" x14ac:dyDescent="0.3">
      <c r="C1793" s="236"/>
      <c r="D1793" s="237"/>
    </row>
    <row r="1794" spans="3:4" s="4" customFormat="1" x14ac:dyDescent="0.3">
      <c r="C1794" s="236"/>
      <c r="D1794" s="237"/>
    </row>
    <row r="1795" spans="3:4" s="4" customFormat="1" x14ac:dyDescent="0.3">
      <c r="C1795" s="236"/>
      <c r="D1795" s="237"/>
    </row>
    <row r="1796" spans="3:4" s="4" customFormat="1" x14ac:dyDescent="0.3">
      <c r="C1796" s="236"/>
      <c r="D1796" s="237"/>
    </row>
    <row r="1797" spans="3:4" s="4" customFormat="1" x14ac:dyDescent="0.3">
      <c r="C1797" s="236"/>
      <c r="D1797" s="237"/>
    </row>
    <row r="1798" spans="3:4" s="4" customFormat="1" x14ac:dyDescent="0.3">
      <c r="C1798" s="236"/>
      <c r="D1798" s="237"/>
    </row>
    <row r="1799" spans="3:4" s="4" customFormat="1" x14ac:dyDescent="0.3">
      <c r="C1799" s="236"/>
      <c r="D1799" s="237"/>
    </row>
    <row r="1800" spans="3:4" s="4" customFormat="1" x14ac:dyDescent="0.3">
      <c r="C1800" s="236"/>
      <c r="D1800" s="237"/>
    </row>
    <row r="1801" spans="3:4" s="4" customFormat="1" x14ac:dyDescent="0.3">
      <c r="C1801" s="236"/>
      <c r="D1801" s="237"/>
    </row>
    <row r="1802" spans="3:4" s="4" customFormat="1" x14ac:dyDescent="0.3">
      <c r="C1802" s="236"/>
      <c r="D1802" s="237"/>
    </row>
    <row r="1803" spans="3:4" s="4" customFormat="1" x14ac:dyDescent="0.3">
      <c r="C1803" s="236"/>
      <c r="D1803" s="237"/>
    </row>
    <row r="1804" spans="3:4" s="4" customFormat="1" x14ac:dyDescent="0.3">
      <c r="C1804" s="236"/>
      <c r="D1804" s="237"/>
    </row>
    <row r="1805" spans="3:4" s="4" customFormat="1" x14ac:dyDescent="0.3">
      <c r="C1805" s="236"/>
      <c r="D1805" s="237"/>
    </row>
    <row r="1806" spans="3:4" s="4" customFormat="1" x14ac:dyDescent="0.3">
      <c r="C1806" s="236"/>
      <c r="D1806" s="237"/>
    </row>
    <row r="1807" spans="3:4" s="4" customFormat="1" x14ac:dyDescent="0.3">
      <c r="C1807" s="236"/>
      <c r="D1807" s="237"/>
    </row>
    <row r="1808" spans="3:4" s="4" customFormat="1" x14ac:dyDescent="0.3">
      <c r="C1808" s="236"/>
      <c r="D1808" s="237"/>
    </row>
    <row r="1809" spans="3:4" s="4" customFormat="1" x14ac:dyDescent="0.3">
      <c r="C1809" s="236"/>
      <c r="D1809" s="237"/>
    </row>
    <row r="1810" spans="3:4" s="4" customFormat="1" x14ac:dyDescent="0.3">
      <c r="C1810" s="236"/>
      <c r="D1810" s="237"/>
    </row>
    <row r="1811" spans="3:4" s="4" customFormat="1" x14ac:dyDescent="0.3">
      <c r="C1811" s="236"/>
      <c r="D1811" s="237"/>
    </row>
    <row r="1812" spans="3:4" s="4" customFormat="1" x14ac:dyDescent="0.3">
      <c r="C1812" s="236"/>
      <c r="D1812" s="237"/>
    </row>
    <row r="1813" spans="3:4" s="4" customFormat="1" x14ac:dyDescent="0.3">
      <c r="C1813" s="236"/>
      <c r="D1813" s="237"/>
    </row>
    <row r="1814" spans="3:4" s="4" customFormat="1" x14ac:dyDescent="0.3">
      <c r="C1814" s="236"/>
      <c r="D1814" s="237"/>
    </row>
    <row r="1815" spans="3:4" s="4" customFormat="1" x14ac:dyDescent="0.3">
      <c r="C1815" s="236"/>
      <c r="D1815" s="237"/>
    </row>
    <row r="1816" spans="3:4" s="4" customFormat="1" x14ac:dyDescent="0.3">
      <c r="C1816" s="236"/>
      <c r="D1816" s="237"/>
    </row>
    <row r="1817" spans="3:4" s="4" customFormat="1" x14ac:dyDescent="0.3">
      <c r="C1817" s="236"/>
      <c r="D1817" s="237"/>
    </row>
    <row r="1818" spans="3:4" s="4" customFormat="1" x14ac:dyDescent="0.3">
      <c r="C1818" s="236"/>
      <c r="D1818" s="237"/>
    </row>
    <row r="1819" spans="3:4" s="4" customFormat="1" x14ac:dyDescent="0.3">
      <c r="C1819" s="236"/>
      <c r="D1819" s="237"/>
    </row>
    <row r="1820" spans="3:4" s="4" customFormat="1" x14ac:dyDescent="0.3">
      <c r="C1820" s="236"/>
      <c r="D1820" s="237"/>
    </row>
    <row r="1821" spans="3:4" s="4" customFormat="1" x14ac:dyDescent="0.3">
      <c r="C1821" s="236"/>
      <c r="D1821" s="237"/>
    </row>
    <row r="1822" spans="3:4" s="4" customFormat="1" x14ac:dyDescent="0.3">
      <c r="C1822" s="236"/>
      <c r="D1822" s="237"/>
    </row>
    <row r="1823" spans="3:4" s="4" customFormat="1" x14ac:dyDescent="0.3">
      <c r="C1823" s="236"/>
      <c r="D1823" s="237"/>
    </row>
    <row r="1824" spans="3:4" s="4" customFormat="1" x14ac:dyDescent="0.3">
      <c r="C1824" s="236"/>
      <c r="D1824" s="237"/>
    </row>
    <row r="1825" spans="3:4" s="4" customFormat="1" x14ac:dyDescent="0.3">
      <c r="C1825" s="236"/>
      <c r="D1825" s="237"/>
    </row>
    <row r="1826" spans="3:4" s="4" customFormat="1" x14ac:dyDescent="0.3">
      <c r="C1826" s="236"/>
      <c r="D1826" s="237"/>
    </row>
    <row r="1827" spans="3:4" s="4" customFormat="1" x14ac:dyDescent="0.3">
      <c r="C1827" s="236"/>
      <c r="D1827" s="237"/>
    </row>
    <row r="1828" spans="3:4" s="4" customFormat="1" x14ac:dyDescent="0.3">
      <c r="C1828" s="236"/>
      <c r="D1828" s="237"/>
    </row>
    <row r="1829" spans="3:4" s="4" customFormat="1" x14ac:dyDescent="0.3">
      <c r="C1829" s="236"/>
      <c r="D1829" s="237"/>
    </row>
    <row r="1830" spans="3:4" s="4" customFormat="1" x14ac:dyDescent="0.3">
      <c r="C1830" s="236"/>
      <c r="D1830" s="237"/>
    </row>
    <row r="1831" spans="3:4" s="4" customFormat="1" x14ac:dyDescent="0.3">
      <c r="C1831" s="236"/>
      <c r="D1831" s="237"/>
    </row>
    <row r="1832" spans="3:4" s="4" customFormat="1" x14ac:dyDescent="0.3">
      <c r="C1832" s="236"/>
      <c r="D1832" s="237"/>
    </row>
    <row r="1833" spans="3:4" s="4" customFormat="1" x14ac:dyDescent="0.3">
      <c r="C1833" s="236"/>
      <c r="D1833" s="237"/>
    </row>
    <row r="1834" spans="3:4" s="4" customFormat="1" x14ac:dyDescent="0.3">
      <c r="C1834" s="236"/>
      <c r="D1834" s="237"/>
    </row>
    <row r="1835" spans="3:4" s="4" customFormat="1" x14ac:dyDescent="0.3">
      <c r="C1835" s="236"/>
      <c r="D1835" s="237"/>
    </row>
    <row r="1836" spans="3:4" s="4" customFormat="1" x14ac:dyDescent="0.3">
      <c r="C1836" s="236"/>
      <c r="D1836" s="237"/>
    </row>
    <row r="1837" spans="3:4" s="4" customFormat="1" x14ac:dyDescent="0.3">
      <c r="C1837" s="236"/>
      <c r="D1837" s="237"/>
    </row>
    <row r="1838" spans="3:4" s="4" customFormat="1" x14ac:dyDescent="0.3">
      <c r="C1838" s="236"/>
      <c r="D1838" s="237"/>
    </row>
    <row r="1839" spans="3:4" s="4" customFormat="1" x14ac:dyDescent="0.3">
      <c r="C1839" s="236"/>
      <c r="D1839" s="237"/>
    </row>
    <row r="1840" spans="3:4" s="4" customFormat="1" x14ac:dyDescent="0.3">
      <c r="C1840" s="236"/>
      <c r="D1840" s="237"/>
    </row>
    <row r="1841" spans="3:4" s="4" customFormat="1" x14ac:dyDescent="0.3">
      <c r="C1841" s="236"/>
      <c r="D1841" s="237"/>
    </row>
    <row r="1842" spans="3:4" s="4" customFormat="1" x14ac:dyDescent="0.3">
      <c r="C1842" s="236"/>
      <c r="D1842" s="237"/>
    </row>
    <row r="1843" spans="3:4" s="4" customFormat="1" x14ac:dyDescent="0.3">
      <c r="C1843" s="236"/>
      <c r="D1843" s="237"/>
    </row>
    <row r="1844" spans="3:4" s="4" customFormat="1" x14ac:dyDescent="0.3">
      <c r="C1844" s="236"/>
      <c r="D1844" s="237"/>
    </row>
    <row r="1845" spans="3:4" s="4" customFormat="1" x14ac:dyDescent="0.3">
      <c r="C1845" s="236"/>
      <c r="D1845" s="237"/>
    </row>
    <row r="1846" spans="3:4" s="4" customFormat="1" x14ac:dyDescent="0.3">
      <c r="C1846" s="236"/>
      <c r="D1846" s="237"/>
    </row>
    <row r="1847" spans="3:4" s="4" customFormat="1" x14ac:dyDescent="0.3">
      <c r="C1847" s="236"/>
      <c r="D1847" s="237"/>
    </row>
    <row r="1848" spans="3:4" s="4" customFormat="1" x14ac:dyDescent="0.3">
      <c r="C1848" s="236"/>
      <c r="D1848" s="237"/>
    </row>
    <row r="1849" spans="3:4" s="4" customFormat="1" x14ac:dyDescent="0.3">
      <c r="C1849" s="236"/>
      <c r="D1849" s="237"/>
    </row>
    <row r="1850" spans="3:4" s="4" customFormat="1" x14ac:dyDescent="0.3">
      <c r="C1850" s="236"/>
      <c r="D1850" s="237"/>
    </row>
    <row r="1851" spans="3:4" s="4" customFormat="1" x14ac:dyDescent="0.3">
      <c r="C1851" s="236"/>
      <c r="D1851" s="237"/>
    </row>
    <row r="1852" spans="3:4" s="4" customFormat="1" x14ac:dyDescent="0.3">
      <c r="C1852" s="236"/>
      <c r="D1852" s="237"/>
    </row>
    <row r="1853" spans="3:4" s="4" customFormat="1" x14ac:dyDescent="0.3">
      <c r="C1853" s="236"/>
      <c r="D1853" s="237"/>
    </row>
    <row r="1854" spans="3:4" s="4" customFormat="1" x14ac:dyDescent="0.3">
      <c r="C1854" s="236"/>
      <c r="D1854" s="237"/>
    </row>
    <row r="1855" spans="3:4" s="4" customFormat="1" x14ac:dyDescent="0.3">
      <c r="C1855" s="236"/>
      <c r="D1855" s="237"/>
    </row>
    <row r="1856" spans="3:4" s="4" customFormat="1" x14ac:dyDescent="0.3">
      <c r="C1856" s="236"/>
      <c r="D1856" s="237"/>
    </row>
    <row r="1857" spans="3:4" s="4" customFormat="1" x14ac:dyDescent="0.3">
      <c r="C1857" s="236"/>
      <c r="D1857" s="237"/>
    </row>
    <row r="1858" spans="3:4" s="4" customFormat="1" x14ac:dyDescent="0.3">
      <c r="C1858" s="236"/>
      <c r="D1858" s="237"/>
    </row>
    <row r="1859" spans="3:4" s="4" customFormat="1" x14ac:dyDescent="0.3">
      <c r="C1859" s="236"/>
      <c r="D1859" s="237"/>
    </row>
    <row r="1860" spans="3:4" s="4" customFormat="1" x14ac:dyDescent="0.3">
      <c r="C1860" s="236"/>
      <c r="D1860" s="237"/>
    </row>
    <row r="1861" spans="3:4" s="4" customFormat="1" x14ac:dyDescent="0.3">
      <c r="C1861" s="236"/>
      <c r="D1861" s="237"/>
    </row>
    <row r="1862" spans="3:4" s="4" customFormat="1" x14ac:dyDescent="0.3">
      <c r="C1862" s="236"/>
      <c r="D1862" s="237"/>
    </row>
    <row r="1863" spans="3:4" s="4" customFormat="1" x14ac:dyDescent="0.3">
      <c r="C1863" s="236"/>
      <c r="D1863" s="237"/>
    </row>
    <row r="1864" spans="3:4" s="4" customFormat="1" x14ac:dyDescent="0.3">
      <c r="C1864" s="236"/>
      <c r="D1864" s="237"/>
    </row>
    <row r="1865" spans="3:4" s="4" customFormat="1" x14ac:dyDescent="0.3">
      <c r="C1865" s="236"/>
      <c r="D1865" s="237"/>
    </row>
    <row r="1866" spans="3:4" s="4" customFormat="1" x14ac:dyDescent="0.3">
      <c r="C1866" s="236"/>
      <c r="D1866" s="237"/>
    </row>
    <row r="1867" spans="3:4" s="4" customFormat="1" x14ac:dyDescent="0.3">
      <c r="C1867" s="236"/>
      <c r="D1867" s="237"/>
    </row>
    <row r="1868" spans="3:4" s="4" customFormat="1" x14ac:dyDescent="0.3">
      <c r="C1868" s="236"/>
      <c r="D1868" s="237"/>
    </row>
    <row r="1869" spans="3:4" s="4" customFormat="1" x14ac:dyDescent="0.3">
      <c r="C1869" s="236"/>
      <c r="D1869" s="237"/>
    </row>
    <row r="1870" spans="3:4" s="4" customFormat="1" x14ac:dyDescent="0.3">
      <c r="C1870" s="236"/>
      <c r="D1870" s="237"/>
    </row>
    <row r="1871" spans="3:4" s="4" customFormat="1" x14ac:dyDescent="0.3">
      <c r="C1871" s="236"/>
      <c r="D1871" s="237"/>
    </row>
    <row r="1872" spans="3:4" s="4" customFormat="1" x14ac:dyDescent="0.3">
      <c r="C1872" s="236"/>
      <c r="D1872" s="237"/>
    </row>
    <row r="1873" spans="3:4" s="4" customFormat="1" x14ac:dyDescent="0.3">
      <c r="C1873" s="236"/>
      <c r="D1873" s="237"/>
    </row>
    <row r="1874" spans="3:4" s="4" customFormat="1" x14ac:dyDescent="0.3">
      <c r="C1874" s="236"/>
      <c r="D1874" s="237"/>
    </row>
    <row r="1875" spans="3:4" s="4" customFormat="1" x14ac:dyDescent="0.3">
      <c r="C1875" s="236"/>
      <c r="D1875" s="237"/>
    </row>
    <row r="1876" spans="3:4" s="4" customFormat="1" x14ac:dyDescent="0.3">
      <c r="C1876" s="236"/>
      <c r="D1876" s="237"/>
    </row>
    <row r="1877" spans="3:4" s="4" customFormat="1" x14ac:dyDescent="0.3">
      <c r="C1877" s="236"/>
      <c r="D1877" s="237"/>
    </row>
    <row r="1878" spans="3:4" s="4" customFormat="1" x14ac:dyDescent="0.3">
      <c r="C1878" s="236"/>
      <c r="D1878" s="237"/>
    </row>
    <row r="1879" spans="3:4" s="4" customFormat="1" x14ac:dyDescent="0.3">
      <c r="C1879" s="236"/>
      <c r="D1879" s="237"/>
    </row>
    <row r="1880" spans="3:4" s="4" customFormat="1" x14ac:dyDescent="0.3">
      <c r="C1880" s="236"/>
      <c r="D1880" s="237"/>
    </row>
    <row r="1881" spans="3:4" s="4" customFormat="1" x14ac:dyDescent="0.3">
      <c r="C1881" s="236"/>
      <c r="D1881" s="237"/>
    </row>
    <row r="1882" spans="3:4" s="4" customFormat="1" x14ac:dyDescent="0.3">
      <c r="C1882" s="236"/>
      <c r="D1882" s="237"/>
    </row>
    <row r="1883" spans="3:4" s="4" customFormat="1" x14ac:dyDescent="0.3">
      <c r="C1883" s="236"/>
      <c r="D1883" s="237"/>
    </row>
    <row r="1884" spans="3:4" s="4" customFormat="1" x14ac:dyDescent="0.3">
      <c r="C1884" s="236"/>
      <c r="D1884" s="237"/>
    </row>
    <row r="1885" spans="3:4" s="4" customFormat="1" x14ac:dyDescent="0.3">
      <c r="C1885" s="236"/>
      <c r="D1885" s="237"/>
    </row>
    <row r="1886" spans="3:4" s="4" customFormat="1" x14ac:dyDescent="0.3">
      <c r="C1886" s="236"/>
      <c r="D1886" s="237"/>
    </row>
    <row r="1887" spans="3:4" s="4" customFormat="1" x14ac:dyDescent="0.3">
      <c r="C1887" s="236"/>
      <c r="D1887" s="237"/>
    </row>
    <row r="1888" spans="3:4" s="4" customFormat="1" x14ac:dyDescent="0.3">
      <c r="C1888" s="236"/>
      <c r="D1888" s="237"/>
    </row>
    <row r="1889" spans="3:4" s="4" customFormat="1" x14ac:dyDescent="0.3">
      <c r="C1889" s="236"/>
      <c r="D1889" s="237"/>
    </row>
    <row r="1890" spans="3:4" s="4" customFormat="1" x14ac:dyDescent="0.3">
      <c r="C1890" s="236"/>
      <c r="D1890" s="237"/>
    </row>
    <row r="1891" spans="3:4" s="4" customFormat="1" x14ac:dyDescent="0.3">
      <c r="C1891" s="236"/>
      <c r="D1891" s="237"/>
    </row>
    <row r="1892" spans="3:4" s="4" customFormat="1" x14ac:dyDescent="0.3">
      <c r="C1892" s="236"/>
      <c r="D1892" s="237"/>
    </row>
    <row r="1893" spans="3:4" s="4" customFormat="1" x14ac:dyDescent="0.3">
      <c r="C1893" s="236"/>
      <c r="D1893" s="237"/>
    </row>
    <row r="1894" spans="3:4" s="4" customFormat="1" x14ac:dyDescent="0.3">
      <c r="C1894" s="236"/>
      <c r="D1894" s="237"/>
    </row>
    <row r="1895" spans="3:4" s="4" customFormat="1" x14ac:dyDescent="0.3">
      <c r="C1895" s="236"/>
      <c r="D1895" s="237"/>
    </row>
    <row r="1896" spans="3:4" s="4" customFormat="1" x14ac:dyDescent="0.3">
      <c r="C1896" s="236"/>
      <c r="D1896" s="237"/>
    </row>
    <row r="1897" spans="3:4" s="4" customFormat="1" x14ac:dyDescent="0.3">
      <c r="C1897" s="236"/>
      <c r="D1897" s="237"/>
    </row>
    <row r="1898" spans="3:4" s="4" customFormat="1" x14ac:dyDescent="0.3">
      <c r="C1898" s="236"/>
      <c r="D1898" s="237"/>
    </row>
    <row r="1899" spans="3:4" s="4" customFormat="1" x14ac:dyDescent="0.3">
      <c r="C1899" s="236"/>
      <c r="D1899" s="237"/>
    </row>
    <row r="1900" spans="3:4" s="4" customFormat="1" x14ac:dyDescent="0.3">
      <c r="C1900" s="236"/>
      <c r="D1900" s="237"/>
    </row>
    <row r="1901" spans="3:4" s="4" customFormat="1" x14ac:dyDescent="0.3">
      <c r="C1901" s="236"/>
      <c r="D1901" s="237"/>
    </row>
    <row r="1902" spans="3:4" s="4" customFormat="1" x14ac:dyDescent="0.3">
      <c r="C1902" s="236"/>
      <c r="D1902" s="237"/>
    </row>
    <row r="1903" spans="3:4" s="4" customFormat="1" x14ac:dyDescent="0.3">
      <c r="C1903" s="236"/>
      <c r="D1903" s="237"/>
    </row>
    <row r="1904" spans="3:4" s="4" customFormat="1" x14ac:dyDescent="0.3">
      <c r="C1904" s="236"/>
      <c r="D1904" s="237"/>
    </row>
    <row r="1905" spans="3:4" s="4" customFormat="1" x14ac:dyDescent="0.3">
      <c r="C1905" s="236"/>
      <c r="D1905" s="237"/>
    </row>
    <row r="1906" spans="3:4" s="4" customFormat="1" x14ac:dyDescent="0.3">
      <c r="C1906" s="236"/>
      <c r="D1906" s="237"/>
    </row>
    <row r="1907" spans="3:4" s="4" customFormat="1" x14ac:dyDescent="0.3">
      <c r="C1907" s="236"/>
      <c r="D1907" s="237"/>
    </row>
    <row r="1908" spans="3:4" s="4" customFormat="1" x14ac:dyDescent="0.3">
      <c r="C1908" s="236"/>
      <c r="D1908" s="237"/>
    </row>
    <row r="1909" spans="3:4" s="4" customFormat="1" x14ac:dyDescent="0.3">
      <c r="C1909" s="236"/>
      <c r="D1909" s="237"/>
    </row>
    <row r="1910" spans="3:4" s="4" customFormat="1" x14ac:dyDescent="0.3">
      <c r="C1910" s="236"/>
      <c r="D1910" s="237"/>
    </row>
    <row r="1911" spans="3:4" s="4" customFormat="1" x14ac:dyDescent="0.3">
      <c r="C1911" s="236"/>
      <c r="D1911" s="237"/>
    </row>
    <row r="1912" spans="3:4" s="4" customFormat="1" x14ac:dyDescent="0.3">
      <c r="C1912" s="236"/>
      <c r="D1912" s="237"/>
    </row>
    <row r="1913" spans="3:4" s="4" customFormat="1" x14ac:dyDescent="0.3">
      <c r="C1913" s="236"/>
      <c r="D1913" s="237"/>
    </row>
    <row r="1914" spans="3:4" s="4" customFormat="1" x14ac:dyDescent="0.3">
      <c r="C1914" s="236"/>
      <c r="D1914" s="237"/>
    </row>
    <row r="1915" spans="3:4" s="4" customFormat="1" x14ac:dyDescent="0.3">
      <c r="C1915" s="236"/>
      <c r="D1915" s="237"/>
    </row>
    <row r="1916" spans="3:4" s="4" customFormat="1" x14ac:dyDescent="0.3">
      <c r="C1916" s="236"/>
      <c r="D1916" s="237"/>
    </row>
    <row r="1917" spans="3:4" s="4" customFormat="1" x14ac:dyDescent="0.3">
      <c r="C1917" s="236"/>
      <c r="D1917" s="237"/>
    </row>
    <row r="1918" spans="3:4" s="4" customFormat="1" x14ac:dyDescent="0.3">
      <c r="C1918" s="236"/>
      <c r="D1918" s="237"/>
    </row>
    <row r="1919" spans="3:4" s="4" customFormat="1" x14ac:dyDescent="0.3">
      <c r="C1919" s="236"/>
      <c r="D1919" s="237"/>
    </row>
    <row r="1920" spans="3:4" s="4" customFormat="1" x14ac:dyDescent="0.3">
      <c r="C1920" s="236"/>
      <c r="D1920" s="237"/>
    </row>
    <row r="1921" spans="3:4" s="4" customFormat="1" x14ac:dyDescent="0.3">
      <c r="C1921" s="236"/>
      <c r="D1921" s="237"/>
    </row>
    <row r="1922" spans="3:4" s="4" customFormat="1" x14ac:dyDescent="0.3">
      <c r="C1922" s="236"/>
      <c r="D1922" s="237"/>
    </row>
    <row r="1923" spans="3:4" s="4" customFormat="1" x14ac:dyDescent="0.3">
      <c r="C1923" s="236"/>
      <c r="D1923" s="237"/>
    </row>
    <row r="1924" spans="3:4" s="4" customFormat="1" x14ac:dyDescent="0.3">
      <c r="C1924" s="236"/>
      <c r="D1924" s="237"/>
    </row>
    <row r="1925" spans="3:4" s="4" customFormat="1" x14ac:dyDescent="0.3">
      <c r="C1925" s="236"/>
      <c r="D1925" s="237"/>
    </row>
    <row r="1926" spans="3:4" s="4" customFormat="1" x14ac:dyDescent="0.3">
      <c r="C1926" s="236"/>
      <c r="D1926" s="237"/>
    </row>
    <row r="1927" spans="3:4" s="4" customFormat="1" x14ac:dyDescent="0.3">
      <c r="C1927" s="236"/>
      <c r="D1927" s="237"/>
    </row>
    <row r="1928" spans="3:4" s="4" customFormat="1" x14ac:dyDescent="0.3">
      <c r="C1928" s="236"/>
      <c r="D1928" s="237"/>
    </row>
    <row r="1929" spans="3:4" s="4" customFormat="1" x14ac:dyDescent="0.3">
      <c r="C1929" s="236"/>
      <c r="D1929" s="237"/>
    </row>
    <row r="1930" spans="3:4" s="4" customFormat="1" x14ac:dyDescent="0.3">
      <c r="C1930" s="236"/>
      <c r="D1930" s="237"/>
    </row>
    <row r="1931" spans="3:4" s="4" customFormat="1" x14ac:dyDescent="0.3">
      <c r="C1931" s="236"/>
      <c r="D1931" s="237"/>
    </row>
    <row r="1932" spans="3:4" s="4" customFormat="1" x14ac:dyDescent="0.3">
      <c r="C1932" s="236"/>
      <c r="D1932" s="237"/>
    </row>
    <row r="1933" spans="3:4" s="4" customFormat="1" x14ac:dyDescent="0.3">
      <c r="C1933" s="236"/>
      <c r="D1933" s="237"/>
    </row>
    <row r="1934" spans="3:4" s="4" customFormat="1" x14ac:dyDescent="0.3">
      <c r="C1934" s="236"/>
      <c r="D1934" s="237"/>
    </row>
    <row r="1935" spans="3:4" s="4" customFormat="1" x14ac:dyDescent="0.3">
      <c r="C1935" s="236"/>
      <c r="D1935" s="237"/>
    </row>
    <row r="1936" spans="3:4" s="4" customFormat="1" x14ac:dyDescent="0.3">
      <c r="C1936" s="236"/>
      <c r="D1936" s="237"/>
    </row>
    <row r="1937" spans="3:4" s="4" customFormat="1" x14ac:dyDescent="0.3">
      <c r="C1937" s="236"/>
      <c r="D1937" s="237"/>
    </row>
    <row r="1938" spans="3:4" s="4" customFormat="1" x14ac:dyDescent="0.3">
      <c r="C1938" s="236"/>
      <c r="D1938" s="237"/>
    </row>
    <row r="1939" spans="3:4" s="4" customFormat="1" x14ac:dyDescent="0.3">
      <c r="C1939" s="236"/>
      <c r="D1939" s="237"/>
    </row>
    <row r="1940" spans="3:4" s="4" customFormat="1" x14ac:dyDescent="0.3">
      <c r="C1940" s="236"/>
      <c r="D1940" s="237"/>
    </row>
    <row r="1941" spans="3:4" s="4" customFormat="1" x14ac:dyDescent="0.3">
      <c r="C1941" s="236"/>
      <c r="D1941" s="237"/>
    </row>
    <row r="1942" spans="3:4" s="4" customFormat="1" x14ac:dyDescent="0.3">
      <c r="C1942" s="236"/>
      <c r="D1942" s="237"/>
    </row>
    <row r="1943" spans="3:4" s="4" customFormat="1" x14ac:dyDescent="0.3">
      <c r="C1943" s="236"/>
      <c r="D1943" s="237"/>
    </row>
    <row r="1944" spans="3:4" s="4" customFormat="1" x14ac:dyDescent="0.3">
      <c r="C1944" s="236"/>
      <c r="D1944" s="237"/>
    </row>
    <row r="1945" spans="3:4" s="4" customFormat="1" x14ac:dyDescent="0.3">
      <c r="C1945" s="236"/>
      <c r="D1945" s="237"/>
    </row>
    <row r="1946" spans="3:4" s="4" customFormat="1" x14ac:dyDescent="0.3">
      <c r="C1946" s="236"/>
      <c r="D1946" s="237"/>
    </row>
    <row r="1947" spans="3:4" s="4" customFormat="1" x14ac:dyDescent="0.3">
      <c r="C1947" s="236"/>
      <c r="D1947" s="237"/>
    </row>
    <row r="1948" spans="3:4" s="4" customFormat="1" x14ac:dyDescent="0.3">
      <c r="C1948" s="236"/>
      <c r="D1948" s="237"/>
    </row>
    <row r="1949" spans="3:4" s="4" customFormat="1" x14ac:dyDescent="0.3">
      <c r="C1949" s="236"/>
      <c r="D1949" s="237"/>
    </row>
    <row r="1950" spans="3:4" s="4" customFormat="1" x14ac:dyDescent="0.3">
      <c r="C1950" s="236"/>
      <c r="D1950" s="237"/>
    </row>
    <row r="1951" spans="3:4" s="4" customFormat="1" x14ac:dyDescent="0.3">
      <c r="C1951" s="236"/>
      <c r="D1951" s="237"/>
    </row>
    <row r="1952" spans="3:4" s="4" customFormat="1" x14ac:dyDescent="0.3">
      <c r="C1952" s="236"/>
      <c r="D1952" s="237"/>
    </row>
    <row r="1953" spans="3:4" s="4" customFormat="1" x14ac:dyDescent="0.3">
      <c r="C1953" s="236"/>
      <c r="D1953" s="237"/>
    </row>
    <row r="1954" spans="3:4" s="4" customFormat="1" x14ac:dyDescent="0.3">
      <c r="C1954" s="236"/>
      <c r="D1954" s="237"/>
    </row>
    <row r="1955" spans="3:4" s="4" customFormat="1" x14ac:dyDescent="0.3">
      <c r="C1955" s="236"/>
      <c r="D1955" s="237"/>
    </row>
    <row r="1956" spans="3:4" s="4" customFormat="1" x14ac:dyDescent="0.3">
      <c r="C1956" s="236"/>
      <c r="D1956" s="237"/>
    </row>
    <row r="1957" spans="3:4" s="4" customFormat="1" x14ac:dyDescent="0.3">
      <c r="C1957" s="236"/>
      <c r="D1957" s="237"/>
    </row>
    <row r="1958" spans="3:4" s="4" customFormat="1" x14ac:dyDescent="0.3">
      <c r="C1958" s="236"/>
      <c r="D1958" s="237"/>
    </row>
    <row r="1959" spans="3:4" s="4" customFormat="1" x14ac:dyDescent="0.3">
      <c r="C1959" s="236"/>
      <c r="D1959" s="237"/>
    </row>
    <row r="1960" spans="3:4" s="4" customFormat="1" x14ac:dyDescent="0.3">
      <c r="C1960" s="236"/>
      <c r="D1960" s="237"/>
    </row>
    <row r="1961" spans="3:4" s="4" customFormat="1" x14ac:dyDescent="0.3">
      <c r="C1961" s="236"/>
      <c r="D1961" s="237"/>
    </row>
    <row r="1962" spans="3:4" s="4" customFormat="1" x14ac:dyDescent="0.3">
      <c r="C1962" s="236"/>
      <c r="D1962" s="237"/>
    </row>
    <row r="1963" spans="3:4" s="4" customFormat="1" x14ac:dyDescent="0.3">
      <c r="C1963" s="236"/>
      <c r="D1963" s="237"/>
    </row>
    <row r="1964" spans="3:4" s="4" customFormat="1" x14ac:dyDescent="0.3">
      <c r="C1964" s="236"/>
      <c r="D1964" s="237"/>
    </row>
    <row r="1965" spans="3:4" s="4" customFormat="1" x14ac:dyDescent="0.3">
      <c r="C1965" s="236"/>
      <c r="D1965" s="237"/>
    </row>
    <row r="1966" spans="3:4" s="4" customFormat="1" x14ac:dyDescent="0.3">
      <c r="C1966" s="236"/>
      <c r="D1966" s="237"/>
    </row>
    <row r="1967" spans="3:4" s="4" customFormat="1" x14ac:dyDescent="0.3">
      <c r="C1967" s="236"/>
      <c r="D1967" s="237"/>
    </row>
    <row r="1968" spans="3:4" s="4" customFormat="1" x14ac:dyDescent="0.3">
      <c r="C1968" s="236"/>
      <c r="D1968" s="237"/>
    </row>
    <row r="1969" spans="3:4" s="4" customFormat="1" x14ac:dyDescent="0.3">
      <c r="C1969" s="236"/>
      <c r="D1969" s="237"/>
    </row>
    <row r="1970" spans="3:4" s="4" customFormat="1" x14ac:dyDescent="0.3">
      <c r="C1970" s="236"/>
      <c r="D1970" s="237"/>
    </row>
    <row r="1971" spans="3:4" s="4" customFormat="1" x14ac:dyDescent="0.3">
      <c r="C1971" s="236"/>
      <c r="D1971" s="237"/>
    </row>
    <row r="1972" spans="3:4" s="4" customFormat="1" x14ac:dyDescent="0.3">
      <c r="C1972" s="236"/>
      <c r="D1972" s="237"/>
    </row>
    <row r="1973" spans="3:4" s="4" customFormat="1" x14ac:dyDescent="0.3">
      <c r="C1973" s="236"/>
      <c r="D1973" s="237"/>
    </row>
    <row r="1974" spans="3:4" s="4" customFormat="1" x14ac:dyDescent="0.3">
      <c r="C1974" s="236"/>
      <c r="D1974" s="237"/>
    </row>
    <row r="1975" spans="3:4" s="4" customFormat="1" x14ac:dyDescent="0.3">
      <c r="C1975" s="236"/>
      <c r="D1975" s="237"/>
    </row>
    <row r="1976" spans="3:4" s="4" customFormat="1" x14ac:dyDescent="0.3">
      <c r="C1976" s="236"/>
      <c r="D1976" s="237"/>
    </row>
    <row r="1977" spans="3:4" s="4" customFormat="1" x14ac:dyDescent="0.3">
      <c r="C1977" s="236"/>
      <c r="D1977" s="237"/>
    </row>
    <row r="1978" spans="3:4" s="4" customFormat="1" x14ac:dyDescent="0.3">
      <c r="C1978" s="236"/>
      <c r="D1978" s="237"/>
    </row>
    <row r="1979" spans="3:4" s="4" customFormat="1" x14ac:dyDescent="0.3">
      <c r="C1979" s="236"/>
      <c r="D1979" s="237"/>
    </row>
    <row r="1980" spans="3:4" s="4" customFormat="1" x14ac:dyDescent="0.3">
      <c r="C1980" s="236"/>
      <c r="D1980" s="237"/>
    </row>
    <row r="1981" spans="3:4" s="4" customFormat="1" x14ac:dyDescent="0.3">
      <c r="C1981" s="236"/>
      <c r="D1981" s="237"/>
    </row>
    <row r="1982" spans="3:4" s="4" customFormat="1" x14ac:dyDescent="0.3">
      <c r="C1982" s="236"/>
      <c r="D1982" s="237"/>
    </row>
    <row r="1983" spans="3:4" s="4" customFormat="1" x14ac:dyDescent="0.3">
      <c r="C1983" s="236"/>
      <c r="D1983" s="237"/>
    </row>
    <row r="1984" spans="3:4" s="4" customFormat="1" x14ac:dyDescent="0.3">
      <c r="C1984" s="236"/>
      <c r="D1984" s="237"/>
    </row>
    <row r="1985" spans="3:4" s="4" customFormat="1" x14ac:dyDescent="0.3">
      <c r="C1985" s="236"/>
      <c r="D1985" s="237"/>
    </row>
    <row r="1986" spans="3:4" s="4" customFormat="1" x14ac:dyDescent="0.3">
      <c r="C1986" s="236"/>
      <c r="D1986" s="237"/>
    </row>
    <row r="1987" spans="3:4" s="4" customFormat="1" x14ac:dyDescent="0.3">
      <c r="C1987" s="236"/>
      <c r="D1987" s="237"/>
    </row>
    <row r="1988" spans="3:4" s="4" customFormat="1" x14ac:dyDescent="0.3">
      <c r="C1988" s="236"/>
      <c r="D1988" s="237"/>
    </row>
    <row r="1989" spans="3:4" s="4" customFormat="1" x14ac:dyDescent="0.3">
      <c r="C1989" s="236"/>
      <c r="D1989" s="237"/>
    </row>
    <row r="1990" spans="3:4" s="4" customFormat="1" x14ac:dyDescent="0.3">
      <c r="C1990" s="236"/>
      <c r="D1990" s="237"/>
    </row>
    <row r="1991" spans="3:4" s="4" customFormat="1" x14ac:dyDescent="0.3">
      <c r="C1991" s="236"/>
      <c r="D1991" s="237"/>
    </row>
    <row r="1992" spans="3:4" s="4" customFormat="1" x14ac:dyDescent="0.3">
      <c r="C1992" s="236"/>
      <c r="D1992" s="237"/>
    </row>
    <row r="1993" spans="3:4" s="4" customFormat="1" x14ac:dyDescent="0.3">
      <c r="C1993" s="236"/>
      <c r="D1993" s="237"/>
    </row>
    <row r="1994" spans="3:4" s="4" customFormat="1" x14ac:dyDescent="0.3">
      <c r="C1994" s="236"/>
      <c r="D1994" s="237"/>
    </row>
    <row r="1995" spans="3:4" s="4" customFormat="1" x14ac:dyDescent="0.3">
      <c r="C1995" s="236"/>
      <c r="D1995" s="237"/>
    </row>
    <row r="1996" spans="3:4" s="4" customFormat="1" x14ac:dyDescent="0.3">
      <c r="C1996" s="236"/>
      <c r="D1996" s="237"/>
    </row>
    <row r="1997" spans="3:4" s="4" customFormat="1" x14ac:dyDescent="0.3">
      <c r="C1997" s="236"/>
      <c r="D1997" s="237"/>
    </row>
    <row r="1998" spans="3:4" s="4" customFormat="1" x14ac:dyDescent="0.3">
      <c r="C1998" s="236"/>
      <c r="D1998" s="237"/>
    </row>
    <row r="1999" spans="3:4" s="4" customFormat="1" x14ac:dyDescent="0.3">
      <c r="C1999" s="236"/>
      <c r="D1999" s="237"/>
    </row>
    <row r="2000" spans="3:4" s="4" customFormat="1" x14ac:dyDescent="0.3">
      <c r="C2000" s="236"/>
      <c r="D2000" s="237"/>
    </row>
    <row r="2001" spans="3:4" s="4" customFormat="1" x14ac:dyDescent="0.3">
      <c r="C2001" s="236"/>
      <c r="D2001" s="237"/>
    </row>
    <row r="2002" spans="3:4" s="4" customFormat="1" x14ac:dyDescent="0.3">
      <c r="C2002" s="236"/>
      <c r="D2002" s="237"/>
    </row>
    <row r="2003" spans="3:4" s="4" customFormat="1" x14ac:dyDescent="0.3">
      <c r="C2003" s="236"/>
      <c r="D2003" s="237"/>
    </row>
    <row r="2004" spans="3:4" s="4" customFormat="1" x14ac:dyDescent="0.3">
      <c r="C2004" s="236"/>
      <c r="D2004" s="237"/>
    </row>
    <row r="2005" spans="3:4" s="4" customFormat="1" x14ac:dyDescent="0.3">
      <c r="C2005" s="236"/>
      <c r="D2005" s="237"/>
    </row>
    <row r="2006" spans="3:4" s="4" customFormat="1" x14ac:dyDescent="0.3">
      <c r="C2006" s="236"/>
      <c r="D2006" s="237"/>
    </row>
    <row r="2007" spans="3:4" s="4" customFormat="1" x14ac:dyDescent="0.3">
      <c r="C2007" s="236"/>
      <c r="D2007" s="237"/>
    </row>
    <row r="2008" spans="3:4" s="4" customFormat="1" x14ac:dyDescent="0.3">
      <c r="C2008" s="236"/>
      <c r="D2008" s="237"/>
    </row>
    <row r="2009" spans="3:4" s="4" customFormat="1" x14ac:dyDescent="0.3">
      <c r="C2009" s="236"/>
      <c r="D2009" s="237"/>
    </row>
    <row r="2010" spans="3:4" s="4" customFormat="1" x14ac:dyDescent="0.3">
      <c r="C2010" s="236"/>
      <c r="D2010" s="237"/>
    </row>
    <row r="2011" spans="3:4" s="4" customFormat="1" x14ac:dyDescent="0.3">
      <c r="C2011" s="236"/>
      <c r="D2011" s="237"/>
    </row>
    <row r="2012" spans="3:4" s="4" customFormat="1" x14ac:dyDescent="0.3">
      <c r="C2012" s="236"/>
      <c r="D2012" s="237"/>
    </row>
    <row r="2013" spans="3:4" s="4" customFormat="1" x14ac:dyDescent="0.3">
      <c r="C2013" s="236"/>
      <c r="D2013" s="237"/>
    </row>
    <row r="2014" spans="3:4" s="4" customFormat="1" x14ac:dyDescent="0.3">
      <c r="C2014" s="236"/>
      <c r="D2014" s="237"/>
    </row>
    <row r="2015" spans="3:4" s="4" customFormat="1" x14ac:dyDescent="0.3">
      <c r="C2015" s="236"/>
      <c r="D2015" s="237"/>
    </row>
    <row r="2016" spans="3:4" s="4" customFormat="1" x14ac:dyDescent="0.3">
      <c r="C2016" s="236"/>
      <c r="D2016" s="237"/>
    </row>
    <row r="2017" spans="3:4" s="4" customFormat="1" x14ac:dyDescent="0.3">
      <c r="C2017" s="236"/>
      <c r="D2017" s="237"/>
    </row>
    <row r="2018" spans="3:4" s="4" customFormat="1" x14ac:dyDescent="0.3">
      <c r="C2018" s="236"/>
      <c r="D2018" s="237"/>
    </row>
    <row r="2019" spans="3:4" s="4" customFormat="1" x14ac:dyDescent="0.3">
      <c r="C2019" s="236"/>
      <c r="D2019" s="237"/>
    </row>
    <row r="2020" spans="3:4" s="4" customFormat="1" x14ac:dyDescent="0.3">
      <c r="C2020" s="236"/>
      <c r="D2020" s="237"/>
    </row>
    <row r="2021" spans="3:4" s="4" customFormat="1" x14ac:dyDescent="0.3">
      <c r="C2021" s="236"/>
      <c r="D2021" s="237"/>
    </row>
    <row r="2022" spans="3:4" s="4" customFormat="1" x14ac:dyDescent="0.3">
      <c r="C2022" s="236"/>
      <c r="D2022" s="237"/>
    </row>
    <row r="2023" spans="3:4" s="4" customFormat="1" x14ac:dyDescent="0.3">
      <c r="C2023" s="236"/>
      <c r="D2023" s="237"/>
    </row>
    <row r="2024" spans="3:4" s="4" customFormat="1" x14ac:dyDescent="0.3">
      <c r="C2024" s="236"/>
      <c r="D2024" s="237"/>
    </row>
    <row r="2025" spans="3:4" s="4" customFormat="1" x14ac:dyDescent="0.3">
      <c r="C2025" s="236"/>
      <c r="D2025" s="237"/>
    </row>
    <row r="2026" spans="3:4" s="4" customFormat="1" x14ac:dyDescent="0.3">
      <c r="C2026" s="236"/>
      <c r="D2026" s="237"/>
    </row>
    <row r="2027" spans="3:4" s="4" customFormat="1" x14ac:dyDescent="0.3">
      <c r="C2027" s="236"/>
      <c r="D2027" s="237"/>
    </row>
    <row r="2028" spans="3:4" s="4" customFormat="1" x14ac:dyDescent="0.3">
      <c r="C2028" s="236"/>
      <c r="D2028" s="237"/>
    </row>
    <row r="2029" spans="3:4" s="4" customFormat="1" x14ac:dyDescent="0.3">
      <c r="C2029" s="236"/>
      <c r="D2029" s="237"/>
    </row>
    <row r="2030" spans="3:4" s="4" customFormat="1" x14ac:dyDescent="0.3">
      <c r="C2030" s="236"/>
      <c r="D2030" s="237"/>
    </row>
    <row r="2031" spans="3:4" s="4" customFormat="1" x14ac:dyDescent="0.3">
      <c r="C2031" s="236"/>
      <c r="D2031" s="237"/>
    </row>
    <row r="2032" spans="3:4" s="4" customFormat="1" x14ac:dyDescent="0.3">
      <c r="C2032" s="236"/>
      <c r="D2032" s="237"/>
    </row>
    <row r="2033" spans="3:4" s="4" customFormat="1" x14ac:dyDescent="0.3">
      <c r="C2033" s="236"/>
      <c r="D2033" s="237"/>
    </row>
    <row r="2034" spans="3:4" s="4" customFormat="1" x14ac:dyDescent="0.3">
      <c r="C2034" s="236"/>
      <c r="D2034" s="237"/>
    </row>
    <row r="2035" spans="3:4" s="4" customFormat="1" x14ac:dyDescent="0.3">
      <c r="C2035" s="236"/>
      <c r="D2035" s="237"/>
    </row>
    <row r="2036" spans="3:4" s="4" customFormat="1" x14ac:dyDescent="0.3">
      <c r="C2036" s="236"/>
      <c r="D2036" s="237"/>
    </row>
    <row r="2037" spans="3:4" s="4" customFormat="1" x14ac:dyDescent="0.3">
      <c r="C2037" s="236"/>
      <c r="D2037" s="237"/>
    </row>
    <row r="2038" spans="3:4" s="4" customFormat="1" x14ac:dyDescent="0.3">
      <c r="C2038" s="236"/>
      <c r="D2038" s="237"/>
    </row>
    <row r="2039" spans="3:4" s="4" customFormat="1" x14ac:dyDescent="0.3">
      <c r="C2039" s="236"/>
      <c r="D2039" s="237"/>
    </row>
    <row r="2040" spans="3:4" s="4" customFormat="1" x14ac:dyDescent="0.3">
      <c r="C2040" s="236"/>
      <c r="D2040" s="237"/>
    </row>
    <row r="2041" spans="3:4" s="4" customFormat="1" x14ac:dyDescent="0.3">
      <c r="C2041" s="236"/>
      <c r="D2041" s="237"/>
    </row>
    <row r="2042" spans="3:4" s="4" customFormat="1" x14ac:dyDescent="0.3">
      <c r="C2042" s="236"/>
      <c r="D2042" s="237"/>
    </row>
    <row r="2043" spans="3:4" s="4" customFormat="1" x14ac:dyDescent="0.3">
      <c r="C2043" s="236"/>
      <c r="D2043" s="237"/>
    </row>
    <row r="2044" spans="3:4" s="4" customFormat="1" x14ac:dyDescent="0.3">
      <c r="C2044" s="236"/>
      <c r="D2044" s="237"/>
    </row>
    <row r="2045" spans="3:4" s="4" customFormat="1" x14ac:dyDescent="0.3">
      <c r="C2045" s="236"/>
      <c r="D2045" s="237"/>
    </row>
    <row r="2046" spans="3:4" s="4" customFormat="1" x14ac:dyDescent="0.3">
      <c r="C2046" s="236"/>
      <c r="D2046" s="237"/>
    </row>
    <row r="2047" spans="3:4" s="4" customFormat="1" x14ac:dyDescent="0.3">
      <c r="C2047" s="236"/>
      <c r="D2047" s="237"/>
    </row>
    <row r="2048" spans="3:4" s="4" customFormat="1" x14ac:dyDescent="0.3">
      <c r="C2048" s="236"/>
      <c r="D2048" s="237"/>
    </row>
    <row r="2049" spans="3:4" s="4" customFormat="1" x14ac:dyDescent="0.3">
      <c r="C2049" s="236"/>
      <c r="D2049" s="237"/>
    </row>
    <row r="2050" spans="3:4" s="4" customFormat="1" x14ac:dyDescent="0.3">
      <c r="C2050" s="236"/>
      <c r="D2050" s="237"/>
    </row>
    <row r="2051" spans="3:4" s="4" customFormat="1" x14ac:dyDescent="0.3">
      <c r="C2051" s="236"/>
      <c r="D2051" s="237"/>
    </row>
    <row r="2052" spans="3:4" s="4" customFormat="1" x14ac:dyDescent="0.3">
      <c r="C2052" s="236"/>
      <c r="D2052" s="237"/>
    </row>
    <row r="2053" spans="3:4" s="4" customFormat="1" x14ac:dyDescent="0.3">
      <c r="C2053" s="236"/>
      <c r="D2053" s="237"/>
    </row>
    <row r="2054" spans="3:4" s="4" customFormat="1" x14ac:dyDescent="0.3">
      <c r="C2054" s="236"/>
      <c r="D2054" s="237"/>
    </row>
    <row r="2055" spans="3:4" s="4" customFormat="1" x14ac:dyDescent="0.3">
      <c r="C2055" s="236"/>
      <c r="D2055" s="237"/>
    </row>
    <row r="2056" spans="3:4" s="4" customFormat="1" x14ac:dyDescent="0.3">
      <c r="C2056" s="236"/>
      <c r="D2056" s="237"/>
    </row>
    <row r="2057" spans="3:4" s="4" customFormat="1" x14ac:dyDescent="0.3">
      <c r="C2057" s="236"/>
      <c r="D2057" s="237"/>
    </row>
    <row r="2058" spans="3:4" s="4" customFormat="1" x14ac:dyDescent="0.3">
      <c r="C2058" s="236"/>
      <c r="D2058" s="237"/>
    </row>
    <row r="2059" spans="3:4" s="4" customFormat="1" x14ac:dyDescent="0.3">
      <c r="C2059" s="236"/>
      <c r="D2059" s="237"/>
    </row>
    <row r="2060" spans="3:4" s="4" customFormat="1" x14ac:dyDescent="0.3">
      <c r="C2060" s="236"/>
      <c r="D2060" s="237"/>
    </row>
    <row r="2061" spans="3:4" s="4" customFormat="1" x14ac:dyDescent="0.3">
      <c r="C2061" s="236"/>
      <c r="D2061" s="237"/>
    </row>
    <row r="2062" spans="3:4" s="4" customFormat="1" x14ac:dyDescent="0.3">
      <c r="C2062" s="236"/>
      <c r="D2062" s="237"/>
    </row>
    <row r="2063" spans="3:4" s="4" customFormat="1" x14ac:dyDescent="0.3">
      <c r="C2063" s="236"/>
      <c r="D2063" s="237"/>
    </row>
    <row r="2064" spans="3:4" s="4" customFormat="1" x14ac:dyDescent="0.3">
      <c r="C2064" s="236"/>
      <c r="D2064" s="237"/>
    </row>
    <row r="2065" spans="3:4" s="4" customFormat="1" x14ac:dyDescent="0.3">
      <c r="C2065" s="236"/>
      <c r="D2065" s="237"/>
    </row>
    <row r="2066" spans="3:4" s="4" customFormat="1" x14ac:dyDescent="0.3">
      <c r="C2066" s="236"/>
      <c r="D2066" s="237"/>
    </row>
    <row r="2067" spans="3:4" s="4" customFormat="1" x14ac:dyDescent="0.3">
      <c r="C2067" s="236"/>
      <c r="D2067" s="237"/>
    </row>
    <row r="2068" spans="3:4" s="4" customFormat="1" x14ac:dyDescent="0.3">
      <c r="C2068" s="236"/>
      <c r="D2068" s="237"/>
    </row>
    <row r="2069" spans="3:4" s="4" customFormat="1" x14ac:dyDescent="0.3">
      <c r="C2069" s="236"/>
      <c r="D2069" s="237"/>
    </row>
    <row r="2070" spans="3:4" s="4" customFormat="1" x14ac:dyDescent="0.3">
      <c r="C2070" s="236"/>
      <c r="D2070" s="237"/>
    </row>
    <row r="2071" spans="3:4" s="4" customFormat="1" x14ac:dyDescent="0.3">
      <c r="C2071" s="236"/>
      <c r="D2071" s="237"/>
    </row>
    <row r="2072" spans="3:4" s="4" customFormat="1" x14ac:dyDescent="0.3">
      <c r="C2072" s="236"/>
      <c r="D2072" s="237"/>
    </row>
    <row r="2073" spans="3:4" s="4" customFormat="1" x14ac:dyDescent="0.3">
      <c r="C2073" s="236"/>
      <c r="D2073" s="237"/>
    </row>
    <row r="2074" spans="3:4" s="4" customFormat="1" x14ac:dyDescent="0.3">
      <c r="C2074" s="236"/>
      <c r="D2074" s="237"/>
    </row>
    <row r="2075" spans="3:4" s="4" customFormat="1" x14ac:dyDescent="0.3">
      <c r="C2075" s="236"/>
      <c r="D2075" s="237"/>
    </row>
    <row r="2076" spans="3:4" s="4" customFormat="1" x14ac:dyDescent="0.3">
      <c r="C2076" s="236"/>
      <c r="D2076" s="237"/>
    </row>
    <row r="2077" spans="3:4" s="4" customFormat="1" x14ac:dyDescent="0.3">
      <c r="C2077" s="236"/>
      <c r="D2077" s="237"/>
    </row>
    <row r="2078" spans="3:4" s="4" customFormat="1" x14ac:dyDescent="0.3">
      <c r="C2078" s="236"/>
      <c r="D2078" s="237"/>
    </row>
    <row r="2079" spans="3:4" s="4" customFormat="1" x14ac:dyDescent="0.3">
      <c r="C2079" s="236"/>
      <c r="D2079" s="237"/>
    </row>
    <row r="2080" spans="3:4" s="4" customFormat="1" x14ac:dyDescent="0.3">
      <c r="C2080" s="236"/>
      <c r="D2080" s="237"/>
    </row>
    <row r="2081" spans="3:4" s="4" customFormat="1" x14ac:dyDescent="0.3">
      <c r="C2081" s="236"/>
      <c r="D2081" s="237"/>
    </row>
    <row r="2082" spans="3:4" s="4" customFormat="1" x14ac:dyDescent="0.3">
      <c r="C2082" s="236"/>
      <c r="D2082" s="237"/>
    </row>
    <row r="2083" spans="3:4" s="4" customFormat="1" x14ac:dyDescent="0.3">
      <c r="C2083" s="236"/>
      <c r="D2083" s="237"/>
    </row>
    <row r="2084" spans="3:4" s="4" customFormat="1" x14ac:dyDescent="0.3">
      <c r="C2084" s="236"/>
      <c r="D2084" s="237"/>
    </row>
    <row r="2085" spans="3:4" s="4" customFormat="1" x14ac:dyDescent="0.3">
      <c r="C2085" s="236"/>
      <c r="D2085" s="237"/>
    </row>
    <row r="2086" spans="3:4" s="4" customFormat="1" x14ac:dyDescent="0.3">
      <c r="C2086" s="236"/>
      <c r="D2086" s="237"/>
    </row>
    <row r="2087" spans="3:4" s="4" customFormat="1" x14ac:dyDescent="0.3">
      <c r="C2087" s="236"/>
      <c r="D2087" s="237"/>
    </row>
    <row r="2088" spans="3:4" s="4" customFormat="1" x14ac:dyDescent="0.3">
      <c r="C2088" s="236"/>
      <c r="D2088" s="237"/>
    </row>
    <row r="2089" spans="3:4" s="4" customFormat="1" x14ac:dyDescent="0.3">
      <c r="C2089" s="236"/>
      <c r="D2089" s="237"/>
    </row>
    <row r="2090" spans="3:4" s="4" customFormat="1" x14ac:dyDescent="0.3">
      <c r="C2090" s="236"/>
      <c r="D2090" s="237"/>
    </row>
    <row r="2091" spans="3:4" s="4" customFormat="1" x14ac:dyDescent="0.3">
      <c r="C2091" s="236"/>
      <c r="D2091" s="237"/>
    </row>
    <row r="2092" spans="3:4" s="4" customFormat="1" x14ac:dyDescent="0.3">
      <c r="C2092" s="236"/>
      <c r="D2092" s="237"/>
    </row>
    <row r="2093" spans="3:4" s="4" customFormat="1" x14ac:dyDescent="0.3">
      <c r="C2093" s="236"/>
      <c r="D2093" s="237"/>
    </row>
    <row r="2094" spans="3:4" s="4" customFormat="1" x14ac:dyDescent="0.3">
      <c r="C2094" s="236"/>
      <c r="D2094" s="237"/>
    </row>
    <row r="2095" spans="3:4" s="4" customFormat="1" x14ac:dyDescent="0.3">
      <c r="C2095" s="236"/>
      <c r="D2095" s="237"/>
    </row>
    <row r="2096" spans="3:4" s="4" customFormat="1" x14ac:dyDescent="0.3">
      <c r="C2096" s="236"/>
      <c r="D2096" s="237"/>
    </row>
    <row r="2097" spans="3:4" s="4" customFormat="1" x14ac:dyDescent="0.3">
      <c r="C2097" s="236"/>
      <c r="D2097" s="237"/>
    </row>
    <row r="2098" spans="3:4" s="4" customFormat="1" x14ac:dyDescent="0.3">
      <c r="C2098" s="236"/>
      <c r="D2098" s="237"/>
    </row>
    <row r="2099" spans="3:4" s="4" customFormat="1" x14ac:dyDescent="0.3">
      <c r="C2099" s="236"/>
      <c r="D2099" s="237"/>
    </row>
    <row r="2100" spans="3:4" s="4" customFormat="1" x14ac:dyDescent="0.3">
      <c r="C2100" s="236"/>
      <c r="D2100" s="237"/>
    </row>
    <row r="2101" spans="3:4" s="4" customFormat="1" x14ac:dyDescent="0.3">
      <c r="C2101" s="236"/>
      <c r="D2101" s="237"/>
    </row>
    <row r="2102" spans="3:4" s="4" customFormat="1" x14ac:dyDescent="0.3">
      <c r="C2102" s="236"/>
      <c r="D2102" s="237"/>
    </row>
    <row r="2103" spans="3:4" s="4" customFormat="1" x14ac:dyDescent="0.3">
      <c r="C2103" s="236"/>
      <c r="D2103" s="237"/>
    </row>
    <row r="2104" spans="3:4" s="4" customFormat="1" x14ac:dyDescent="0.3">
      <c r="C2104" s="236"/>
      <c r="D2104" s="237"/>
    </row>
    <row r="2105" spans="3:4" s="4" customFormat="1" x14ac:dyDescent="0.3">
      <c r="C2105" s="236"/>
      <c r="D2105" s="237"/>
    </row>
    <row r="2106" spans="3:4" s="4" customFormat="1" x14ac:dyDescent="0.3">
      <c r="C2106" s="236"/>
      <c r="D2106" s="237"/>
    </row>
    <row r="2107" spans="3:4" s="4" customFormat="1" x14ac:dyDescent="0.3">
      <c r="C2107" s="236"/>
      <c r="D2107" s="237"/>
    </row>
    <row r="2108" spans="3:4" s="4" customFormat="1" x14ac:dyDescent="0.3">
      <c r="C2108" s="236"/>
      <c r="D2108" s="237"/>
    </row>
    <row r="2109" spans="3:4" s="4" customFormat="1" x14ac:dyDescent="0.3">
      <c r="C2109" s="236"/>
      <c r="D2109" s="237"/>
    </row>
    <row r="2110" spans="3:4" s="4" customFormat="1" x14ac:dyDescent="0.3">
      <c r="C2110" s="236"/>
      <c r="D2110" s="237"/>
    </row>
    <row r="2111" spans="3:4" s="4" customFormat="1" x14ac:dyDescent="0.3">
      <c r="C2111" s="236"/>
      <c r="D2111" s="237"/>
    </row>
    <row r="2112" spans="3:4" s="4" customFormat="1" x14ac:dyDescent="0.3">
      <c r="C2112" s="236"/>
      <c r="D2112" s="237"/>
    </row>
    <row r="2113" spans="3:4" s="4" customFormat="1" x14ac:dyDescent="0.3">
      <c r="C2113" s="236"/>
      <c r="D2113" s="237"/>
    </row>
    <row r="2114" spans="3:4" s="4" customFormat="1" x14ac:dyDescent="0.3">
      <c r="C2114" s="236"/>
      <c r="D2114" s="237"/>
    </row>
    <row r="2115" spans="3:4" s="4" customFormat="1" x14ac:dyDescent="0.3">
      <c r="C2115" s="236"/>
      <c r="D2115" s="237"/>
    </row>
    <row r="2116" spans="3:4" s="4" customFormat="1" x14ac:dyDescent="0.3">
      <c r="C2116" s="236"/>
      <c r="D2116" s="237"/>
    </row>
    <row r="2117" spans="3:4" s="4" customFormat="1" x14ac:dyDescent="0.3">
      <c r="C2117" s="236"/>
      <c r="D2117" s="237"/>
    </row>
    <row r="2118" spans="3:4" s="4" customFormat="1" x14ac:dyDescent="0.3">
      <c r="C2118" s="236"/>
      <c r="D2118" s="237"/>
    </row>
    <row r="2119" spans="3:4" s="4" customFormat="1" x14ac:dyDescent="0.3">
      <c r="C2119" s="236"/>
      <c r="D2119" s="237"/>
    </row>
    <row r="2120" spans="3:4" s="4" customFormat="1" x14ac:dyDescent="0.3">
      <c r="C2120" s="236"/>
      <c r="D2120" s="237"/>
    </row>
    <row r="2121" spans="3:4" s="4" customFormat="1" x14ac:dyDescent="0.3">
      <c r="C2121" s="236"/>
      <c r="D2121" s="237"/>
    </row>
    <row r="2122" spans="3:4" s="4" customFormat="1" x14ac:dyDescent="0.3">
      <c r="C2122" s="236"/>
      <c r="D2122" s="237"/>
    </row>
    <row r="2123" spans="3:4" s="4" customFormat="1" x14ac:dyDescent="0.3">
      <c r="C2123" s="236"/>
      <c r="D2123" s="237"/>
    </row>
    <row r="2124" spans="3:4" s="4" customFormat="1" x14ac:dyDescent="0.3">
      <c r="C2124" s="236"/>
      <c r="D2124" s="237"/>
    </row>
    <row r="2125" spans="3:4" s="4" customFormat="1" x14ac:dyDescent="0.3">
      <c r="C2125" s="236"/>
      <c r="D2125" s="237"/>
    </row>
    <row r="2126" spans="3:4" s="4" customFormat="1" x14ac:dyDescent="0.3">
      <c r="C2126" s="236"/>
      <c r="D2126" s="237"/>
    </row>
    <row r="2127" spans="3:4" s="4" customFormat="1" x14ac:dyDescent="0.3">
      <c r="C2127" s="236"/>
      <c r="D2127" s="237"/>
    </row>
    <row r="2128" spans="3:4" s="4" customFormat="1" x14ac:dyDescent="0.3">
      <c r="C2128" s="236"/>
      <c r="D2128" s="237"/>
    </row>
    <row r="2129" spans="3:4" s="4" customFormat="1" x14ac:dyDescent="0.3">
      <c r="C2129" s="236"/>
      <c r="D2129" s="237"/>
    </row>
    <row r="2130" spans="3:4" s="4" customFormat="1" x14ac:dyDescent="0.3">
      <c r="C2130" s="236"/>
      <c r="D2130" s="237"/>
    </row>
    <row r="2131" spans="3:4" s="4" customFormat="1" x14ac:dyDescent="0.3">
      <c r="C2131" s="236"/>
      <c r="D2131" s="237"/>
    </row>
    <row r="2132" spans="3:4" s="4" customFormat="1" x14ac:dyDescent="0.3">
      <c r="C2132" s="236"/>
      <c r="D2132" s="237"/>
    </row>
    <row r="2133" spans="3:4" s="4" customFormat="1" x14ac:dyDescent="0.3">
      <c r="C2133" s="236"/>
      <c r="D2133" s="237"/>
    </row>
    <row r="2134" spans="3:4" s="4" customFormat="1" x14ac:dyDescent="0.3">
      <c r="C2134" s="236"/>
      <c r="D2134" s="237"/>
    </row>
    <row r="2135" spans="3:4" s="4" customFormat="1" x14ac:dyDescent="0.3">
      <c r="C2135" s="236"/>
      <c r="D2135" s="237"/>
    </row>
    <row r="2136" spans="3:4" s="4" customFormat="1" x14ac:dyDescent="0.3">
      <c r="C2136" s="236"/>
      <c r="D2136" s="237"/>
    </row>
    <row r="2137" spans="3:4" s="4" customFormat="1" x14ac:dyDescent="0.3">
      <c r="C2137" s="236"/>
      <c r="D2137" s="237"/>
    </row>
    <row r="2138" spans="3:4" s="4" customFormat="1" x14ac:dyDescent="0.3">
      <c r="C2138" s="236"/>
      <c r="D2138" s="237"/>
    </row>
    <row r="2139" spans="3:4" s="4" customFormat="1" x14ac:dyDescent="0.3">
      <c r="C2139" s="236"/>
      <c r="D2139" s="237"/>
    </row>
    <row r="2140" spans="3:4" s="4" customFormat="1" x14ac:dyDescent="0.3">
      <c r="C2140" s="236"/>
      <c r="D2140" s="237"/>
    </row>
    <row r="2141" spans="3:4" s="4" customFormat="1" x14ac:dyDescent="0.3">
      <c r="C2141" s="236"/>
      <c r="D2141" s="237"/>
    </row>
    <row r="2142" spans="3:4" s="4" customFormat="1" x14ac:dyDescent="0.3">
      <c r="C2142" s="236"/>
      <c r="D2142" s="237"/>
    </row>
    <row r="2143" spans="3:4" s="4" customFormat="1" x14ac:dyDescent="0.3">
      <c r="C2143" s="236"/>
      <c r="D2143" s="237"/>
    </row>
    <row r="2144" spans="3:4" s="4" customFormat="1" x14ac:dyDescent="0.3">
      <c r="C2144" s="236"/>
      <c r="D2144" s="237"/>
    </row>
    <row r="2145" spans="3:4" s="4" customFormat="1" x14ac:dyDescent="0.3">
      <c r="C2145" s="236"/>
      <c r="D2145" s="237"/>
    </row>
    <row r="2146" spans="3:4" s="4" customFormat="1" x14ac:dyDescent="0.3">
      <c r="C2146" s="236"/>
      <c r="D2146" s="237"/>
    </row>
    <row r="2147" spans="3:4" s="4" customFormat="1" x14ac:dyDescent="0.3">
      <c r="C2147" s="236"/>
      <c r="D2147" s="237"/>
    </row>
    <row r="2148" spans="3:4" s="4" customFormat="1" x14ac:dyDescent="0.3">
      <c r="C2148" s="236"/>
      <c r="D2148" s="237"/>
    </row>
    <row r="2149" spans="3:4" s="4" customFormat="1" x14ac:dyDescent="0.3">
      <c r="C2149" s="236"/>
      <c r="D2149" s="237"/>
    </row>
    <row r="2150" spans="3:4" s="4" customFormat="1" x14ac:dyDescent="0.3">
      <c r="C2150" s="236"/>
      <c r="D2150" s="237"/>
    </row>
    <row r="2151" spans="3:4" s="4" customFormat="1" x14ac:dyDescent="0.3">
      <c r="C2151" s="236"/>
      <c r="D2151" s="237"/>
    </row>
    <row r="2152" spans="3:4" s="4" customFormat="1" x14ac:dyDescent="0.3">
      <c r="C2152" s="236"/>
      <c r="D2152" s="237"/>
    </row>
    <row r="2153" spans="3:4" s="4" customFormat="1" x14ac:dyDescent="0.3">
      <c r="C2153" s="236"/>
      <c r="D2153" s="237"/>
    </row>
    <row r="2154" spans="3:4" s="4" customFormat="1" x14ac:dyDescent="0.3">
      <c r="C2154" s="236"/>
      <c r="D2154" s="237"/>
    </row>
    <row r="2155" spans="3:4" s="4" customFormat="1" x14ac:dyDescent="0.3">
      <c r="C2155" s="236"/>
      <c r="D2155" s="237"/>
    </row>
    <row r="2156" spans="3:4" s="4" customFormat="1" x14ac:dyDescent="0.3">
      <c r="C2156" s="236"/>
      <c r="D2156" s="237"/>
    </row>
    <row r="2157" spans="3:4" s="4" customFormat="1" x14ac:dyDescent="0.3">
      <c r="C2157" s="236"/>
      <c r="D2157" s="237"/>
    </row>
    <row r="2158" spans="3:4" s="4" customFormat="1" x14ac:dyDescent="0.3">
      <c r="C2158" s="236"/>
      <c r="D2158" s="237"/>
    </row>
    <row r="2159" spans="3:4" s="4" customFormat="1" x14ac:dyDescent="0.3">
      <c r="C2159" s="236"/>
      <c r="D2159" s="237"/>
    </row>
    <row r="2160" spans="3:4" s="4" customFormat="1" x14ac:dyDescent="0.3">
      <c r="C2160" s="236"/>
      <c r="D2160" s="237"/>
    </row>
    <row r="2161" spans="3:4" s="4" customFormat="1" x14ac:dyDescent="0.3">
      <c r="C2161" s="236"/>
      <c r="D2161" s="237"/>
    </row>
    <row r="2162" spans="3:4" s="4" customFormat="1" x14ac:dyDescent="0.3">
      <c r="C2162" s="236"/>
      <c r="D2162" s="237"/>
    </row>
    <row r="2163" spans="3:4" s="4" customFormat="1" x14ac:dyDescent="0.3">
      <c r="C2163" s="236"/>
      <c r="D2163" s="237"/>
    </row>
    <row r="2164" spans="3:4" s="4" customFormat="1" x14ac:dyDescent="0.3">
      <c r="C2164" s="236"/>
      <c r="D2164" s="237"/>
    </row>
    <row r="2165" spans="3:4" s="4" customFormat="1" x14ac:dyDescent="0.3">
      <c r="C2165" s="236"/>
      <c r="D2165" s="237"/>
    </row>
    <row r="2166" spans="3:4" s="4" customFormat="1" x14ac:dyDescent="0.3">
      <c r="C2166" s="236"/>
      <c r="D2166" s="237"/>
    </row>
    <row r="2167" spans="3:4" s="4" customFormat="1" x14ac:dyDescent="0.3">
      <c r="C2167" s="236"/>
      <c r="D2167" s="237"/>
    </row>
    <row r="2168" spans="3:4" s="4" customFormat="1" x14ac:dyDescent="0.3">
      <c r="C2168" s="236"/>
      <c r="D2168" s="237"/>
    </row>
    <row r="2169" spans="3:4" s="4" customFormat="1" x14ac:dyDescent="0.3">
      <c r="C2169" s="236"/>
      <c r="D2169" s="237"/>
    </row>
    <row r="2170" spans="3:4" s="4" customFormat="1" x14ac:dyDescent="0.3">
      <c r="C2170" s="236"/>
      <c r="D2170" s="237"/>
    </row>
    <row r="2171" spans="3:4" s="4" customFormat="1" x14ac:dyDescent="0.3">
      <c r="C2171" s="236"/>
      <c r="D2171" s="237"/>
    </row>
    <row r="2172" spans="3:4" s="4" customFormat="1" x14ac:dyDescent="0.3">
      <c r="C2172" s="236"/>
      <c r="D2172" s="237"/>
    </row>
    <row r="2173" spans="3:4" s="4" customFormat="1" x14ac:dyDescent="0.3">
      <c r="C2173" s="236"/>
      <c r="D2173" s="237"/>
    </row>
    <row r="2174" spans="3:4" s="4" customFormat="1" x14ac:dyDescent="0.3">
      <c r="C2174" s="236"/>
      <c r="D2174" s="237"/>
    </row>
    <row r="2175" spans="3:4" s="4" customFormat="1" x14ac:dyDescent="0.3">
      <c r="C2175" s="236"/>
      <c r="D2175" s="237"/>
    </row>
    <row r="2176" spans="3:4" s="4" customFormat="1" x14ac:dyDescent="0.3">
      <c r="C2176" s="236"/>
      <c r="D2176" s="237"/>
    </row>
    <row r="2177" spans="3:4" s="4" customFormat="1" x14ac:dyDescent="0.3">
      <c r="C2177" s="236"/>
      <c r="D2177" s="237"/>
    </row>
    <row r="2178" spans="3:4" s="4" customFormat="1" x14ac:dyDescent="0.3">
      <c r="C2178" s="236"/>
      <c r="D2178" s="237"/>
    </row>
    <row r="2179" spans="3:4" s="4" customFormat="1" x14ac:dyDescent="0.3">
      <c r="C2179" s="236"/>
      <c r="D2179" s="237"/>
    </row>
    <row r="2180" spans="3:4" s="4" customFormat="1" x14ac:dyDescent="0.3">
      <c r="C2180" s="236"/>
      <c r="D2180" s="237"/>
    </row>
    <row r="2181" spans="3:4" s="4" customFormat="1" x14ac:dyDescent="0.3">
      <c r="C2181" s="236"/>
      <c r="D2181" s="237"/>
    </row>
    <row r="2182" spans="3:4" s="4" customFormat="1" x14ac:dyDescent="0.3">
      <c r="C2182" s="236"/>
      <c r="D2182" s="237"/>
    </row>
    <row r="2183" spans="3:4" s="4" customFormat="1" x14ac:dyDescent="0.3">
      <c r="C2183" s="236"/>
      <c r="D2183" s="237"/>
    </row>
    <row r="2184" spans="3:4" s="4" customFormat="1" x14ac:dyDescent="0.3">
      <c r="C2184" s="236"/>
      <c r="D2184" s="237"/>
    </row>
    <row r="2185" spans="3:4" s="4" customFormat="1" x14ac:dyDescent="0.3">
      <c r="C2185" s="236"/>
      <c r="D2185" s="237"/>
    </row>
    <row r="2186" spans="3:4" s="4" customFormat="1" x14ac:dyDescent="0.3">
      <c r="C2186" s="236"/>
      <c r="D2186" s="237"/>
    </row>
    <row r="2187" spans="3:4" s="4" customFormat="1" x14ac:dyDescent="0.3">
      <c r="C2187" s="236"/>
      <c r="D2187" s="237"/>
    </row>
    <row r="2188" spans="3:4" s="4" customFormat="1" x14ac:dyDescent="0.3">
      <c r="C2188" s="236"/>
      <c r="D2188" s="237"/>
    </row>
    <row r="2189" spans="3:4" s="4" customFormat="1" x14ac:dyDescent="0.3">
      <c r="C2189" s="236"/>
      <c r="D2189" s="237"/>
    </row>
    <row r="2190" spans="3:4" s="4" customFormat="1" x14ac:dyDescent="0.3">
      <c r="C2190" s="236"/>
      <c r="D2190" s="237"/>
    </row>
    <row r="2191" spans="3:4" s="4" customFormat="1" x14ac:dyDescent="0.3">
      <c r="C2191" s="236"/>
      <c r="D2191" s="237"/>
    </row>
    <row r="2192" spans="3:4" s="4" customFormat="1" x14ac:dyDescent="0.3">
      <c r="C2192" s="236"/>
      <c r="D2192" s="237"/>
    </row>
    <row r="2193" spans="3:4" s="4" customFormat="1" x14ac:dyDescent="0.3">
      <c r="C2193" s="236"/>
      <c r="D2193" s="237"/>
    </row>
    <row r="2194" spans="3:4" s="4" customFormat="1" x14ac:dyDescent="0.3">
      <c r="C2194" s="236"/>
      <c r="D2194" s="237"/>
    </row>
    <row r="2195" spans="3:4" s="4" customFormat="1" x14ac:dyDescent="0.3">
      <c r="C2195" s="236"/>
      <c r="D2195" s="237"/>
    </row>
    <row r="2196" spans="3:4" s="4" customFormat="1" x14ac:dyDescent="0.3">
      <c r="C2196" s="236"/>
      <c r="D2196" s="237"/>
    </row>
    <row r="2197" spans="3:4" s="4" customFormat="1" x14ac:dyDescent="0.3">
      <c r="C2197" s="236"/>
      <c r="D2197" s="237"/>
    </row>
    <row r="2198" spans="3:4" s="4" customFormat="1" x14ac:dyDescent="0.3">
      <c r="C2198" s="236"/>
      <c r="D2198" s="237"/>
    </row>
    <row r="2199" spans="3:4" s="4" customFormat="1" x14ac:dyDescent="0.3">
      <c r="C2199" s="236"/>
      <c r="D2199" s="237"/>
    </row>
    <row r="2200" spans="3:4" s="4" customFormat="1" x14ac:dyDescent="0.3">
      <c r="C2200" s="236"/>
      <c r="D2200" s="237"/>
    </row>
    <row r="2201" spans="3:4" s="4" customFormat="1" x14ac:dyDescent="0.3">
      <c r="C2201" s="236"/>
      <c r="D2201" s="237"/>
    </row>
    <row r="2202" spans="3:4" s="4" customFormat="1" x14ac:dyDescent="0.3">
      <c r="C2202" s="236"/>
      <c r="D2202" s="237"/>
    </row>
    <row r="2203" spans="3:4" s="4" customFormat="1" x14ac:dyDescent="0.3">
      <c r="C2203" s="236"/>
      <c r="D2203" s="237"/>
    </row>
    <row r="2204" spans="3:4" s="4" customFormat="1" x14ac:dyDescent="0.3">
      <c r="C2204" s="236"/>
      <c r="D2204" s="237"/>
    </row>
    <row r="2205" spans="3:4" s="4" customFormat="1" x14ac:dyDescent="0.3">
      <c r="C2205" s="236"/>
      <c r="D2205" s="237"/>
    </row>
    <row r="2206" spans="3:4" s="4" customFormat="1" x14ac:dyDescent="0.3">
      <c r="C2206" s="236"/>
      <c r="D2206" s="237"/>
    </row>
    <row r="2207" spans="3:4" s="4" customFormat="1" x14ac:dyDescent="0.3">
      <c r="C2207" s="236"/>
      <c r="D2207" s="237"/>
    </row>
    <row r="2208" spans="3:4" s="4" customFormat="1" x14ac:dyDescent="0.3">
      <c r="C2208" s="236"/>
      <c r="D2208" s="237"/>
    </row>
    <row r="2209" spans="3:4" s="4" customFormat="1" x14ac:dyDescent="0.3">
      <c r="C2209" s="236"/>
      <c r="D2209" s="237"/>
    </row>
    <row r="2210" spans="3:4" s="4" customFormat="1" x14ac:dyDescent="0.3">
      <c r="C2210" s="236"/>
      <c r="D2210" s="237"/>
    </row>
    <row r="2211" spans="3:4" s="4" customFormat="1" x14ac:dyDescent="0.3">
      <c r="C2211" s="236"/>
      <c r="D2211" s="237"/>
    </row>
    <row r="2212" spans="3:4" s="4" customFormat="1" x14ac:dyDescent="0.3">
      <c r="C2212" s="236"/>
      <c r="D2212" s="237"/>
    </row>
    <row r="2213" spans="3:4" s="4" customFormat="1" x14ac:dyDescent="0.3">
      <c r="C2213" s="236"/>
      <c r="D2213" s="237"/>
    </row>
    <row r="2214" spans="3:4" s="4" customFormat="1" x14ac:dyDescent="0.3">
      <c r="C2214" s="236"/>
      <c r="D2214" s="237"/>
    </row>
    <row r="2215" spans="3:4" s="4" customFormat="1" x14ac:dyDescent="0.3">
      <c r="C2215" s="236"/>
      <c r="D2215" s="237"/>
    </row>
    <row r="2216" spans="3:4" s="4" customFormat="1" x14ac:dyDescent="0.3">
      <c r="C2216" s="236"/>
      <c r="D2216" s="237"/>
    </row>
    <row r="2217" spans="3:4" s="4" customFormat="1" x14ac:dyDescent="0.3">
      <c r="C2217" s="236"/>
      <c r="D2217" s="237"/>
    </row>
    <row r="2218" spans="3:4" s="4" customFormat="1" x14ac:dyDescent="0.3">
      <c r="C2218" s="236"/>
      <c r="D2218" s="237"/>
    </row>
    <row r="2219" spans="3:4" s="4" customFormat="1" x14ac:dyDescent="0.3">
      <c r="C2219" s="236"/>
      <c r="D2219" s="237"/>
    </row>
    <row r="2220" spans="3:4" s="4" customFormat="1" x14ac:dyDescent="0.3">
      <c r="C2220" s="236"/>
      <c r="D2220" s="237"/>
    </row>
    <row r="2221" spans="3:4" s="4" customFormat="1" x14ac:dyDescent="0.3">
      <c r="C2221" s="236"/>
      <c r="D2221" s="237"/>
    </row>
    <row r="2222" spans="3:4" s="4" customFormat="1" x14ac:dyDescent="0.3">
      <c r="C2222" s="236"/>
      <c r="D2222" s="237"/>
    </row>
    <row r="2223" spans="3:4" s="4" customFormat="1" x14ac:dyDescent="0.3">
      <c r="C2223" s="236"/>
      <c r="D2223" s="237"/>
    </row>
    <row r="2224" spans="3:4" s="4" customFormat="1" x14ac:dyDescent="0.3">
      <c r="C2224" s="236"/>
      <c r="D2224" s="237"/>
    </row>
    <row r="2225" spans="3:4" s="4" customFormat="1" x14ac:dyDescent="0.3">
      <c r="C2225" s="236"/>
      <c r="D2225" s="237"/>
    </row>
    <row r="2226" spans="3:4" s="4" customFormat="1" x14ac:dyDescent="0.3">
      <c r="C2226" s="236"/>
      <c r="D2226" s="237"/>
    </row>
    <row r="2227" spans="3:4" s="4" customFormat="1" x14ac:dyDescent="0.3">
      <c r="C2227" s="236"/>
      <c r="D2227" s="237"/>
    </row>
    <row r="2228" spans="3:4" s="4" customFormat="1" x14ac:dyDescent="0.3">
      <c r="C2228" s="236"/>
      <c r="D2228" s="237"/>
    </row>
    <row r="2229" spans="3:4" s="4" customFormat="1" x14ac:dyDescent="0.3">
      <c r="C2229" s="236"/>
      <c r="D2229" s="237"/>
    </row>
    <row r="2230" spans="3:4" s="4" customFormat="1" x14ac:dyDescent="0.3">
      <c r="C2230" s="236"/>
      <c r="D2230" s="237"/>
    </row>
    <row r="2231" spans="3:4" s="4" customFormat="1" x14ac:dyDescent="0.3">
      <c r="C2231" s="236"/>
      <c r="D2231" s="237"/>
    </row>
    <row r="2232" spans="3:4" s="4" customFormat="1" x14ac:dyDescent="0.3">
      <c r="C2232" s="236"/>
      <c r="D2232" s="237"/>
    </row>
    <row r="2233" spans="3:4" s="4" customFormat="1" x14ac:dyDescent="0.3">
      <c r="C2233" s="236"/>
      <c r="D2233" s="237"/>
    </row>
    <row r="2234" spans="3:4" s="4" customFormat="1" x14ac:dyDescent="0.3">
      <c r="C2234" s="236"/>
      <c r="D2234" s="237"/>
    </row>
    <row r="2235" spans="3:4" s="4" customFormat="1" x14ac:dyDescent="0.3">
      <c r="C2235" s="236"/>
      <c r="D2235" s="237"/>
    </row>
    <row r="2236" spans="3:4" s="4" customFormat="1" x14ac:dyDescent="0.3">
      <c r="C2236" s="236"/>
      <c r="D2236" s="237"/>
    </row>
    <row r="2237" spans="3:4" s="4" customFormat="1" x14ac:dyDescent="0.3">
      <c r="C2237" s="236"/>
      <c r="D2237" s="237"/>
    </row>
    <row r="2238" spans="3:4" s="4" customFormat="1" x14ac:dyDescent="0.3">
      <c r="C2238" s="236"/>
      <c r="D2238" s="237"/>
    </row>
    <row r="2239" spans="3:4" s="4" customFormat="1" x14ac:dyDescent="0.3">
      <c r="C2239" s="236"/>
      <c r="D2239" s="237"/>
    </row>
    <row r="2240" spans="3:4" s="4" customFormat="1" x14ac:dyDescent="0.3">
      <c r="C2240" s="236"/>
      <c r="D2240" s="237"/>
    </row>
    <row r="2241" spans="3:4" s="4" customFormat="1" x14ac:dyDescent="0.3">
      <c r="C2241" s="236"/>
      <c r="D2241" s="237"/>
    </row>
    <row r="2242" spans="3:4" s="4" customFormat="1" x14ac:dyDescent="0.3">
      <c r="C2242" s="236"/>
      <c r="D2242" s="237"/>
    </row>
    <row r="2243" spans="3:4" s="4" customFormat="1" x14ac:dyDescent="0.3">
      <c r="C2243" s="236"/>
      <c r="D2243" s="237"/>
    </row>
    <row r="2244" spans="3:4" s="4" customFormat="1" x14ac:dyDescent="0.3">
      <c r="C2244" s="236"/>
      <c r="D2244" s="237"/>
    </row>
    <row r="2245" spans="3:4" s="4" customFormat="1" x14ac:dyDescent="0.3">
      <c r="C2245" s="236"/>
      <c r="D2245" s="237"/>
    </row>
    <row r="2246" spans="3:4" s="4" customFormat="1" x14ac:dyDescent="0.3">
      <c r="C2246" s="236"/>
      <c r="D2246" s="237"/>
    </row>
    <row r="2247" spans="3:4" s="4" customFormat="1" x14ac:dyDescent="0.3">
      <c r="C2247" s="236"/>
      <c r="D2247" s="237"/>
    </row>
    <row r="2248" spans="3:4" s="4" customFormat="1" x14ac:dyDescent="0.3">
      <c r="C2248" s="236"/>
      <c r="D2248" s="237"/>
    </row>
    <row r="2249" spans="3:4" s="4" customFormat="1" x14ac:dyDescent="0.3">
      <c r="C2249" s="236"/>
      <c r="D2249" s="237"/>
    </row>
    <row r="2250" spans="3:4" s="4" customFormat="1" x14ac:dyDescent="0.3">
      <c r="C2250" s="236"/>
      <c r="D2250" s="237"/>
    </row>
    <row r="2251" spans="3:4" s="4" customFormat="1" x14ac:dyDescent="0.3">
      <c r="C2251" s="236"/>
      <c r="D2251" s="237"/>
    </row>
    <row r="2252" spans="3:4" s="4" customFormat="1" x14ac:dyDescent="0.3">
      <c r="C2252" s="236"/>
      <c r="D2252" s="237"/>
    </row>
    <row r="2253" spans="3:4" s="4" customFormat="1" x14ac:dyDescent="0.3">
      <c r="C2253" s="236"/>
      <c r="D2253" s="237"/>
    </row>
    <row r="2254" spans="3:4" s="4" customFormat="1" x14ac:dyDescent="0.3">
      <c r="C2254" s="236"/>
      <c r="D2254" s="237"/>
    </row>
    <row r="2255" spans="3:4" s="4" customFormat="1" x14ac:dyDescent="0.3">
      <c r="C2255" s="236"/>
      <c r="D2255" s="237"/>
    </row>
    <row r="2256" spans="3:4" s="4" customFormat="1" x14ac:dyDescent="0.3">
      <c r="C2256" s="236"/>
      <c r="D2256" s="237"/>
    </row>
    <row r="2257" spans="3:4" s="4" customFormat="1" x14ac:dyDescent="0.3">
      <c r="C2257" s="236"/>
      <c r="D2257" s="237"/>
    </row>
    <row r="2258" spans="3:4" s="4" customFormat="1" x14ac:dyDescent="0.3">
      <c r="C2258" s="236"/>
      <c r="D2258" s="237"/>
    </row>
    <row r="2259" spans="3:4" s="4" customFormat="1" x14ac:dyDescent="0.3">
      <c r="C2259" s="236"/>
      <c r="D2259" s="237"/>
    </row>
    <row r="2260" spans="3:4" s="4" customFormat="1" x14ac:dyDescent="0.3">
      <c r="C2260" s="236"/>
      <c r="D2260" s="237"/>
    </row>
    <row r="2261" spans="3:4" s="4" customFormat="1" x14ac:dyDescent="0.3">
      <c r="C2261" s="236"/>
      <c r="D2261" s="237"/>
    </row>
    <row r="2262" spans="3:4" s="4" customFormat="1" x14ac:dyDescent="0.3">
      <c r="C2262" s="236"/>
      <c r="D2262" s="237"/>
    </row>
    <row r="2263" spans="3:4" s="4" customFormat="1" x14ac:dyDescent="0.3">
      <c r="C2263" s="236"/>
      <c r="D2263" s="237"/>
    </row>
    <row r="2264" spans="3:4" s="4" customFormat="1" x14ac:dyDescent="0.3">
      <c r="C2264" s="236"/>
      <c r="D2264" s="237"/>
    </row>
    <row r="2265" spans="3:4" s="4" customFormat="1" x14ac:dyDescent="0.3">
      <c r="C2265" s="236"/>
      <c r="D2265" s="237"/>
    </row>
    <row r="2266" spans="3:4" s="4" customFormat="1" x14ac:dyDescent="0.3">
      <c r="C2266" s="236"/>
      <c r="D2266" s="237"/>
    </row>
    <row r="2267" spans="3:4" s="4" customFormat="1" x14ac:dyDescent="0.3">
      <c r="C2267" s="236"/>
      <c r="D2267" s="237"/>
    </row>
    <row r="2268" spans="3:4" s="4" customFormat="1" x14ac:dyDescent="0.3">
      <c r="C2268" s="236"/>
      <c r="D2268" s="237"/>
    </row>
    <row r="2269" spans="3:4" s="4" customFormat="1" x14ac:dyDescent="0.3">
      <c r="C2269" s="236"/>
      <c r="D2269" s="237"/>
    </row>
    <row r="2270" spans="3:4" s="4" customFormat="1" x14ac:dyDescent="0.3">
      <c r="C2270" s="236"/>
      <c r="D2270" s="237"/>
    </row>
    <row r="2271" spans="3:4" s="4" customFormat="1" x14ac:dyDescent="0.3">
      <c r="C2271" s="236"/>
      <c r="D2271" s="237"/>
    </row>
    <row r="2272" spans="3:4" s="4" customFormat="1" x14ac:dyDescent="0.3">
      <c r="C2272" s="236"/>
      <c r="D2272" s="237"/>
    </row>
    <row r="2273" spans="3:4" s="4" customFormat="1" x14ac:dyDescent="0.3">
      <c r="C2273" s="236"/>
      <c r="D2273" s="237"/>
    </row>
    <row r="2274" spans="3:4" s="4" customFormat="1" x14ac:dyDescent="0.3">
      <c r="C2274" s="236"/>
      <c r="D2274" s="237"/>
    </row>
    <row r="2275" spans="3:4" s="4" customFormat="1" x14ac:dyDescent="0.3">
      <c r="C2275" s="236"/>
      <c r="D2275" s="237"/>
    </row>
    <row r="2276" spans="3:4" s="4" customFormat="1" x14ac:dyDescent="0.3">
      <c r="C2276" s="236"/>
      <c r="D2276" s="237"/>
    </row>
    <row r="2277" spans="3:4" s="4" customFormat="1" x14ac:dyDescent="0.3">
      <c r="C2277" s="236"/>
      <c r="D2277" s="237"/>
    </row>
    <row r="2278" spans="3:4" s="4" customFormat="1" x14ac:dyDescent="0.3">
      <c r="C2278" s="236"/>
      <c r="D2278" s="237"/>
    </row>
    <row r="2279" spans="3:4" s="4" customFormat="1" x14ac:dyDescent="0.3">
      <c r="C2279" s="236"/>
      <c r="D2279" s="237"/>
    </row>
    <row r="2280" spans="3:4" s="4" customFormat="1" x14ac:dyDescent="0.3">
      <c r="C2280" s="236"/>
      <c r="D2280" s="237"/>
    </row>
    <row r="2281" spans="3:4" s="4" customFormat="1" x14ac:dyDescent="0.3">
      <c r="C2281" s="236"/>
      <c r="D2281" s="237"/>
    </row>
    <row r="2282" spans="3:4" s="4" customFormat="1" x14ac:dyDescent="0.3">
      <c r="C2282" s="236"/>
      <c r="D2282" s="237"/>
    </row>
    <row r="2283" spans="3:4" s="4" customFormat="1" x14ac:dyDescent="0.3">
      <c r="C2283" s="236"/>
      <c r="D2283" s="237"/>
    </row>
    <row r="2284" spans="3:4" s="4" customFormat="1" x14ac:dyDescent="0.3">
      <c r="C2284" s="236"/>
      <c r="D2284" s="237"/>
    </row>
    <row r="2285" spans="3:4" s="4" customFormat="1" x14ac:dyDescent="0.3">
      <c r="C2285" s="236"/>
      <c r="D2285" s="237"/>
    </row>
    <row r="2286" spans="3:4" s="4" customFormat="1" x14ac:dyDescent="0.3">
      <c r="C2286" s="236"/>
      <c r="D2286" s="237"/>
    </row>
    <row r="2287" spans="3:4" s="4" customFormat="1" x14ac:dyDescent="0.3">
      <c r="C2287" s="236"/>
      <c r="D2287" s="237"/>
    </row>
    <row r="2288" spans="3:4" s="4" customFormat="1" x14ac:dyDescent="0.3">
      <c r="C2288" s="236"/>
      <c r="D2288" s="237"/>
    </row>
    <row r="2289" spans="3:4" s="4" customFormat="1" x14ac:dyDescent="0.3">
      <c r="C2289" s="236"/>
      <c r="D2289" s="237"/>
    </row>
    <row r="2290" spans="3:4" s="4" customFormat="1" x14ac:dyDescent="0.3">
      <c r="C2290" s="236"/>
      <c r="D2290" s="237"/>
    </row>
    <row r="2291" spans="3:4" s="4" customFormat="1" x14ac:dyDescent="0.3">
      <c r="C2291" s="236"/>
      <c r="D2291" s="237"/>
    </row>
    <row r="2292" spans="3:4" s="4" customFormat="1" x14ac:dyDescent="0.3">
      <c r="C2292" s="236"/>
      <c r="D2292" s="237"/>
    </row>
    <row r="2293" spans="3:4" s="4" customFormat="1" x14ac:dyDescent="0.3">
      <c r="C2293" s="236"/>
      <c r="D2293" s="237"/>
    </row>
    <row r="2294" spans="3:4" s="4" customFormat="1" x14ac:dyDescent="0.3">
      <c r="C2294" s="236"/>
      <c r="D2294" s="237"/>
    </row>
    <row r="2295" spans="3:4" s="4" customFormat="1" x14ac:dyDescent="0.3">
      <c r="C2295" s="236"/>
      <c r="D2295" s="237"/>
    </row>
    <row r="2296" spans="3:4" s="4" customFormat="1" x14ac:dyDescent="0.3">
      <c r="C2296" s="236"/>
      <c r="D2296" s="237"/>
    </row>
    <row r="2297" spans="3:4" s="4" customFormat="1" x14ac:dyDescent="0.3">
      <c r="C2297" s="236"/>
      <c r="D2297" s="237"/>
    </row>
    <row r="2298" spans="3:4" s="4" customFormat="1" x14ac:dyDescent="0.3">
      <c r="C2298" s="236"/>
      <c r="D2298" s="237"/>
    </row>
    <row r="2299" spans="3:4" s="4" customFormat="1" x14ac:dyDescent="0.3">
      <c r="C2299" s="236"/>
      <c r="D2299" s="237"/>
    </row>
    <row r="2300" spans="3:4" s="4" customFormat="1" x14ac:dyDescent="0.3">
      <c r="C2300" s="236"/>
      <c r="D2300" s="237"/>
    </row>
    <row r="2301" spans="3:4" s="4" customFormat="1" x14ac:dyDescent="0.3">
      <c r="C2301" s="236"/>
      <c r="D2301" s="237"/>
    </row>
    <row r="2302" spans="3:4" s="4" customFormat="1" x14ac:dyDescent="0.3">
      <c r="C2302" s="236"/>
      <c r="D2302" s="237"/>
    </row>
    <row r="2303" spans="3:4" s="4" customFormat="1" x14ac:dyDescent="0.3">
      <c r="C2303" s="236"/>
      <c r="D2303" s="237"/>
    </row>
    <row r="2304" spans="3:4" s="4" customFormat="1" x14ac:dyDescent="0.3">
      <c r="C2304" s="236"/>
      <c r="D2304" s="237"/>
    </row>
    <row r="2305" spans="3:4" s="4" customFormat="1" x14ac:dyDescent="0.3">
      <c r="C2305" s="236"/>
      <c r="D2305" s="237"/>
    </row>
    <row r="2306" spans="3:4" s="4" customFormat="1" x14ac:dyDescent="0.3">
      <c r="C2306" s="236"/>
      <c r="D2306" s="237"/>
    </row>
    <row r="2307" spans="3:4" s="4" customFormat="1" x14ac:dyDescent="0.3">
      <c r="C2307" s="236"/>
      <c r="D2307" s="237"/>
    </row>
    <row r="2308" spans="3:4" s="4" customFormat="1" x14ac:dyDescent="0.3">
      <c r="C2308" s="236"/>
      <c r="D2308" s="237"/>
    </row>
    <row r="2309" spans="3:4" s="4" customFormat="1" x14ac:dyDescent="0.3">
      <c r="C2309" s="236"/>
      <c r="D2309" s="237"/>
    </row>
    <row r="2310" spans="3:4" s="4" customFormat="1" x14ac:dyDescent="0.3">
      <c r="C2310" s="236"/>
      <c r="D2310" s="237"/>
    </row>
    <row r="2311" spans="3:4" s="4" customFormat="1" x14ac:dyDescent="0.3">
      <c r="C2311" s="236"/>
      <c r="D2311" s="237"/>
    </row>
    <row r="2312" spans="3:4" s="4" customFormat="1" x14ac:dyDescent="0.3">
      <c r="C2312" s="236"/>
      <c r="D2312" s="237"/>
    </row>
    <row r="2313" spans="3:4" s="4" customFormat="1" x14ac:dyDescent="0.3">
      <c r="C2313" s="236"/>
      <c r="D2313" s="237"/>
    </row>
    <row r="2314" spans="3:4" s="4" customFormat="1" x14ac:dyDescent="0.3">
      <c r="C2314" s="236"/>
      <c r="D2314" s="237"/>
    </row>
    <row r="2315" spans="3:4" s="4" customFormat="1" x14ac:dyDescent="0.3">
      <c r="C2315" s="236"/>
      <c r="D2315" s="237"/>
    </row>
    <row r="2316" spans="3:4" s="4" customFormat="1" x14ac:dyDescent="0.3">
      <c r="C2316" s="236"/>
      <c r="D2316" s="237"/>
    </row>
    <row r="2317" spans="3:4" s="4" customFormat="1" x14ac:dyDescent="0.3">
      <c r="C2317" s="236"/>
      <c r="D2317" s="237"/>
    </row>
    <row r="2318" spans="3:4" s="4" customFormat="1" x14ac:dyDescent="0.3">
      <c r="C2318" s="236"/>
      <c r="D2318" s="237"/>
    </row>
    <row r="2319" spans="3:4" s="4" customFormat="1" x14ac:dyDescent="0.3">
      <c r="C2319" s="236"/>
      <c r="D2319" s="237"/>
    </row>
    <row r="2320" spans="3:4" s="4" customFormat="1" x14ac:dyDescent="0.3">
      <c r="C2320" s="236"/>
      <c r="D2320" s="237"/>
    </row>
    <row r="2321" spans="3:4" s="4" customFormat="1" x14ac:dyDescent="0.3">
      <c r="C2321" s="236"/>
      <c r="D2321" s="237"/>
    </row>
    <row r="2322" spans="3:4" s="4" customFormat="1" x14ac:dyDescent="0.3">
      <c r="C2322" s="236"/>
      <c r="D2322" s="237"/>
    </row>
    <row r="2323" spans="3:4" s="4" customFormat="1" x14ac:dyDescent="0.3">
      <c r="C2323" s="236"/>
      <c r="D2323" s="237"/>
    </row>
    <row r="2324" spans="3:4" s="4" customFormat="1" x14ac:dyDescent="0.3">
      <c r="C2324" s="236"/>
      <c r="D2324" s="237"/>
    </row>
    <row r="2325" spans="3:4" s="4" customFormat="1" x14ac:dyDescent="0.3">
      <c r="C2325" s="236"/>
      <c r="D2325" s="237"/>
    </row>
    <row r="2326" spans="3:4" s="4" customFormat="1" x14ac:dyDescent="0.3">
      <c r="C2326" s="236"/>
      <c r="D2326" s="237"/>
    </row>
    <row r="2327" spans="3:4" s="4" customFormat="1" x14ac:dyDescent="0.3">
      <c r="C2327" s="236"/>
      <c r="D2327" s="237"/>
    </row>
    <row r="2328" spans="3:4" s="4" customFormat="1" x14ac:dyDescent="0.3">
      <c r="C2328" s="236"/>
      <c r="D2328" s="237"/>
    </row>
    <row r="2329" spans="3:4" s="4" customFormat="1" x14ac:dyDescent="0.3">
      <c r="C2329" s="236"/>
      <c r="D2329" s="237"/>
    </row>
    <row r="2330" spans="3:4" s="4" customFormat="1" x14ac:dyDescent="0.3">
      <c r="C2330" s="236"/>
      <c r="D2330" s="237"/>
    </row>
    <row r="2331" spans="3:4" s="4" customFormat="1" x14ac:dyDescent="0.3">
      <c r="C2331" s="236"/>
      <c r="D2331" s="237"/>
    </row>
    <row r="2332" spans="3:4" s="4" customFormat="1" x14ac:dyDescent="0.3">
      <c r="C2332" s="236"/>
      <c r="D2332" s="237"/>
    </row>
    <row r="2333" spans="3:4" s="4" customFormat="1" x14ac:dyDescent="0.3">
      <c r="C2333" s="236"/>
      <c r="D2333" s="237"/>
    </row>
    <row r="2334" spans="3:4" s="4" customFormat="1" x14ac:dyDescent="0.3">
      <c r="C2334" s="236"/>
      <c r="D2334" s="237"/>
    </row>
    <row r="2335" spans="3:4" s="4" customFormat="1" x14ac:dyDescent="0.3">
      <c r="C2335" s="236"/>
      <c r="D2335" s="237"/>
    </row>
    <row r="2336" spans="3:4" s="4" customFormat="1" x14ac:dyDescent="0.3">
      <c r="C2336" s="236"/>
      <c r="D2336" s="237"/>
    </row>
    <row r="2337" spans="3:4" s="4" customFormat="1" x14ac:dyDescent="0.3">
      <c r="C2337" s="236"/>
      <c r="D2337" s="237"/>
    </row>
    <row r="2338" spans="3:4" s="4" customFormat="1" x14ac:dyDescent="0.3">
      <c r="C2338" s="236"/>
      <c r="D2338" s="237"/>
    </row>
    <row r="2339" spans="3:4" s="4" customFormat="1" x14ac:dyDescent="0.3">
      <c r="C2339" s="236"/>
      <c r="D2339" s="237"/>
    </row>
    <row r="2340" spans="3:4" s="4" customFormat="1" x14ac:dyDescent="0.3">
      <c r="C2340" s="236"/>
      <c r="D2340" s="237"/>
    </row>
    <row r="2341" spans="3:4" s="4" customFormat="1" x14ac:dyDescent="0.3">
      <c r="C2341" s="236"/>
      <c r="D2341" s="237"/>
    </row>
    <row r="2342" spans="3:4" s="4" customFormat="1" x14ac:dyDescent="0.3">
      <c r="C2342" s="236"/>
      <c r="D2342" s="237"/>
    </row>
    <row r="2343" spans="3:4" s="4" customFormat="1" x14ac:dyDescent="0.3">
      <c r="C2343" s="236"/>
      <c r="D2343" s="237"/>
    </row>
    <row r="2344" spans="3:4" s="4" customFormat="1" x14ac:dyDescent="0.3">
      <c r="C2344" s="236"/>
      <c r="D2344" s="237"/>
    </row>
    <row r="2345" spans="3:4" s="4" customFormat="1" x14ac:dyDescent="0.3">
      <c r="C2345" s="236"/>
      <c r="D2345" s="237"/>
    </row>
    <row r="2346" spans="3:4" s="4" customFormat="1" x14ac:dyDescent="0.3">
      <c r="C2346" s="236"/>
      <c r="D2346" s="237"/>
    </row>
    <row r="2347" spans="3:4" s="4" customFormat="1" x14ac:dyDescent="0.3">
      <c r="C2347" s="236"/>
      <c r="D2347" s="237"/>
    </row>
    <row r="2348" spans="3:4" s="4" customFormat="1" x14ac:dyDescent="0.3">
      <c r="C2348" s="236"/>
      <c r="D2348" s="237"/>
    </row>
    <row r="2349" spans="3:4" s="4" customFormat="1" x14ac:dyDescent="0.3">
      <c r="C2349" s="236"/>
      <c r="D2349" s="237"/>
    </row>
    <row r="2350" spans="3:4" s="4" customFormat="1" x14ac:dyDescent="0.3">
      <c r="C2350" s="236"/>
      <c r="D2350" s="237"/>
    </row>
    <row r="2351" spans="3:4" s="4" customFormat="1" x14ac:dyDescent="0.3">
      <c r="C2351" s="236"/>
      <c r="D2351" s="237"/>
    </row>
    <row r="2352" spans="3:4" s="4" customFormat="1" x14ac:dyDescent="0.3">
      <c r="C2352" s="236"/>
      <c r="D2352" s="237"/>
    </row>
    <row r="2353" spans="3:4" s="4" customFormat="1" x14ac:dyDescent="0.3">
      <c r="C2353" s="236"/>
      <c r="D2353" s="237"/>
    </row>
    <row r="2354" spans="3:4" s="4" customFormat="1" x14ac:dyDescent="0.3">
      <c r="C2354" s="236"/>
      <c r="D2354" s="237"/>
    </row>
    <row r="2355" spans="3:4" s="4" customFormat="1" x14ac:dyDescent="0.3">
      <c r="C2355" s="236"/>
      <c r="D2355" s="237"/>
    </row>
    <row r="2356" spans="3:4" s="4" customFormat="1" x14ac:dyDescent="0.3">
      <c r="C2356" s="236"/>
      <c r="D2356" s="237"/>
    </row>
    <row r="2357" spans="3:4" s="4" customFormat="1" x14ac:dyDescent="0.3">
      <c r="C2357" s="236"/>
      <c r="D2357" s="237"/>
    </row>
    <row r="2358" spans="3:4" s="4" customFormat="1" x14ac:dyDescent="0.3">
      <c r="C2358" s="236"/>
      <c r="D2358" s="237"/>
    </row>
    <row r="2359" spans="3:4" s="4" customFormat="1" x14ac:dyDescent="0.3">
      <c r="C2359" s="236"/>
      <c r="D2359" s="237"/>
    </row>
    <row r="2360" spans="3:4" s="4" customFormat="1" x14ac:dyDescent="0.3">
      <c r="C2360" s="236"/>
      <c r="D2360" s="237"/>
    </row>
    <row r="2361" spans="3:4" s="4" customFormat="1" x14ac:dyDescent="0.3">
      <c r="C2361" s="236"/>
      <c r="D2361" s="237"/>
    </row>
    <row r="2362" spans="3:4" s="4" customFormat="1" x14ac:dyDescent="0.3">
      <c r="C2362" s="236"/>
      <c r="D2362" s="237"/>
    </row>
    <row r="2363" spans="3:4" s="4" customFormat="1" x14ac:dyDescent="0.3">
      <c r="C2363" s="236"/>
      <c r="D2363" s="237"/>
    </row>
    <row r="2364" spans="3:4" s="4" customFormat="1" x14ac:dyDescent="0.3">
      <c r="C2364" s="236"/>
      <c r="D2364" s="237"/>
    </row>
    <row r="2365" spans="3:4" s="4" customFormat="1" x14ac:dyDescent="0.3">
      <c r="C2365" s="236"/>
      <c r="D2365" s="237"/>
    </row>
    <row r="2366" spans="3:4" s="4" customFormat="1" x14ac:dyDescent="0.3">
      <c r="C2366" s="236"/>
      <c r="D2366" s="237"/>
    </row>
    <row r="2367" spans="3:4" s="4" customFormat="1" x14ac:dyDescent="0.3">
      <c r="C2367" s="236"/>
      <c r="D2367" s="237"/>
    </row>
    <row r="2368" spans="3:4" s="4" customFormat="1" x14ac:dyDescent="0.3">
      <c r="C2368" s="236"/>
      <c r="D2368" s="237"/>
    </row>
    <row r="2369" spans="3:4" s="4" customFormat="1" x14ac:dyDescent="0.3">
      <c r="C2369" s="236"/>
      <c r="D2369" s="237"/>
    </row>
    <row r="2370" spans="3:4" s="4" customFormat="1" x14ac:dyDescent="0.3">
      <c r="C2370" s="236"/>
      <c r="D2370" s="237"/>
    </row>
    <row r="2371" spans="3:4" s="4" customFormat="1" x14ac:dyDescent="0.3">
      <c r="C2371" s="236"/>
      <c r="D2371" s="237"/>
    </row>
    <row r="2372" spans="3:4" s="4" customFormat="1" x14ac:dyDescent="0.3">
      <c r="C2372" s="236"/>
      <c r="D2372" s="237"/>
    </row>
    <row r="2373" spans="3:4" s="4" customFormat="1" x14ac:dyDescent="0.3">
      <c r="C2373" s="236"/>
      <c r="D2373" s="237"/>
    </row>
    <row r="2374" spans="3:4" s="4" customFormat="1" x14ac:dyDescent="0.3">
      <c r="C2374" s="236"/>
      <c r="D2374" s="237"/>
    </row>
    <row r="2375" spans="3:4" s="4" customFormat="1" x14ac:dyDescent="0.3">
      <c r="C2375" s="236"/>
      <c r="D2375" s="237"/>
    </row>
    <row r="2376" spans="3:4" s="4" customFormat="1" x14ac:dyDescent="0.3">
      <c r="C2376" s="236"/>
      <c r="D2376" s="237"/>
    </row>
    <row r="2377" spans="3:4" s="4" customFormat="1" x14ac:dyDescent="0.3">
      <c r="C2377" s="236"/>
      <c r="D2377" s="237"/>
    </row>
    <row r="2378" spans="3:4" s="4" customFormat="1" x14ac:dyDescent="0.3">
      <c r="C2378" s="236"/>
      <c r="D2378" s="237"/>
    </row>
    <row r="2379" spans="3:4" s="4" customFormat="1" x14ac:dyDescent="0.3">
      <c r="C2379" s="236"/>
      <c r="D2379" s="237"/>
    </row>
    <row r="2380" spans="3:4" s="4" customFormat="1" x14ac:dyDescent="0.3">
      <c r="C2380" s="236"/>
      <c r="D2380" s="237"/>
    </row>
    <row r="2381" spans="3:4" s="4" customFormat="1" x14ac:dyDescent="0.3">
      <c r="C2381" s="236"/>
      <c r="D2381" s="237"/>
    </row>
    <row r="2382" spans="3:4" s="4" customFormat="1" x14ac:dyDescent="0.3">
      <c r="C2382" s="236"/>
      <c r="D2382" s="237"/>
    </row>
    <row r="2383" spans="3:4" s="4" customFormat="1" x14ac:dyDescent="0.3">
      <c r="C2383" s="236"/>
      <c r="D2383" s="237"/>
    </row>
    <row r="2384" spans="3:4" s="4" customFormat="1" x14ac:dyDescent="0.3">
      <c r="C2384" s="236"/>
      <c r="D2384" s="237"/>
    </row>
    <row r="2385" spans="3:4" s="4" customFormat="1" x14ac:dyDescent="0.3">
      <c r="C2385" s="236"/>
      <c r="D2385" s="237"/>
    </row>
    <row r="2386" spans="3:4" s="4" customFormat="1" x14ac:dyDescent="0.3">
      <c r="C2386" s="236"/>
      <c r="D2386" s="237"/>
    </row>
    <row r="2387" spans="3:4" s="4" customFormat="1" x14ac:dyDescent="0.3">
      <c r="C2387" s="236"/>
      <c r="D2387" s="237"/>
    </row>
    <row r="2388" spans="3:4" s="4" customFormat="1" x14ac:dyDescent="0.3">
      <c r="C2388" s="236"/>
      <c r="D2388" s="237"/>
    </row>
    <row r="2389" spans="3:4" s="4" customFormat="1" x14ac:dyDescent="0.3">
      <c r="C2389" s="236"/>
      <c r="D2389" s="237"/>
    </row>
    <row r="2390" spans="3:4" s="4" customFormat="1" x14ac:dyDescent="0.3">
      <c r="C2390" s="236"/>
      <c r="D2390" s="237"/>
    </row>
    <row r="2391" spans="3:4" s="4" customFormat="1" x14ac:dyDescent="0.3">
      <c r="C2391" s="236"/>
      <c r="D2391" s="237"/>
    </row>
    <row r="2392" spans="3:4" s="4" customFormat="1" x14ac:dyDescent="0.3">
      <c r="C2392" s="236"/>
      <c r="D2392" s="237"/>
    </row>
    <row r="2393" spans="3:4" s="4" customFormat="1" x14ac:dyDescent="0.3">
      <c r="C2393" s="236"/>
      <c r="D2393" s="237"/>
    </row>
    <row r="2394" spans="3:4" s="4" customFormat="1" x14ac:dyDescent="0.3">
      <c r="C2394" s="236"/>
      <c r="D2394" s="237"/>
    </row>
    <row r="2395" spans="3:4" s="4" customFormat="1" x14ac:dyDescent="0.3">
      <c r="C2395" s="236"/>
      <c r="D2395" s="237"/>
    </row>
    <row r="2396" spans="3:4" s="4" customFormat="1" x14ac:dyDescent="0.3">
      <c r="C2396" s="236"/>
      <c r="D2396" s="237"/>
    </row>
    <row r="2397" spans="3:4" s="4" customFormat="1" x14ac:dyDescent="0.3">
      <c r="C2397" s="236"/>
      <c r="D2397" s="237"/>
    </row>
    <row r="2398" spans="3:4" s="4" customFormat="1" x14ac:dyDescent="0.3">
      <c r="C2398" s="236"/>
      <c r="D2398" s="237"/>
    </row>
    <row r="2399" spans="3:4" s="4" customFormat="1" x14ac:dyDescent="0.3">
      <c r="C2399" s="236"/>
      <c r="D2399" s="237"/>
    </row>
    <row r="2400" spans="3:4" s="4" customFormat="1" x14ac:dyDescent="0.3">
      <c r="C2400" s="236"/>
      <c r="D2400" s="237"/>
    </row>
    <row r="2401" spans="3:4" s="4" customFormat="1" x14ac:dyDescent="0.3">
      <c r="C2401" s="236"/>
      <c r="D2401" s="237"/>
    </row>
    <row r="2402" spans="3:4" s="4" customFormat="1" x14ac:dyDescent="0.3">
      <c r="C2402" s="236"/>
      <c r="D2402" s="237"/>
    </row>
    <row r="2403" spans="3:4" s="4" customFormat="1" x14ac:dyDescent="0.3">
      <c r="C2403" s="236"/>
      <c r="D2403" s="237"/>
    </row>
    <row r="2404" spans="3:4" s="4" customFormat="1" x14ac:dyDescent="0.3">
      <c r="C2404" s="236"/>
      <c r="D2404" s="237"/>
    </row>
    <row r="2405" spans="3:4" s="4" customFormat="1" x14ac:dyDescent="0.3">
      <c r="C2405" s="236"/>
      <c r="D2405" s="237"/>
    </row>
    <row r="2406" spans="3:4" s="4" customFormat="1" x14ac:dyDescent="0.3">
      <c r="C2406" s="236"/>
      <c r="D2406" s="237"/>
    </row>
    <row r="2407" spans="3:4" s="4" customFormat="1" x14ac:dyDescent="0.3">
      <c r="C2407" s="236"/>
      <c r="D2407" s="237"/>
    </row>
    <row r="2408" spans="3:4" s="4" customFormat="1" x14ac:dyDescent="0.3">
      <c r="C2408" s="236"/>
      <c r="D2408" s="237"/>
    </row>
    <row r="2409" spans="3:4" s="4" customFormat="1" x14ac:dyDescent="0.3">
      <c r="C2409" s="236"/>
      <c r="D2409" s="237"/>
    </row>
    <row r="2410" spans="3:4" s="4" customFormat="1" x14ac:dyDescent="0.3">
      <c r="C2410" s="236"/>
      <c r="D2410" s="237"/>
    </row>
    <row r="2411" spans="3:4" s="4" customFormat="1" x14ac:dyDescent="0.3">
      <c r="C2411" s="236"/>
      <c r="D2411" s="237"/>
    </row>
    <row r="2412" spans="3:4" s="4" customFormat="1" x14ac:dyDescent="0.3">
      <c r="C2412" s="236"/>
      <c r="D2412" s="237"/>
    </row>
    <row r="2413" spans="3:4" s="4" customFormat="1" x14ac:dyDescent="0.3">
      <c r="C2413" s="236"/>
      <c r="D2413" s="237"/>
    </row>
    <row r="2414" spans="3:4" s="4" customFormat="1" x14ac:dyDescent="0.3">
      <c r="C2414" s="236"/>
      <c r="D2414" s="237"/>
    </row>
    <row r="2415" spans="3:4" s="4" customFormat="1" x14ac:dyDescent="0.3">
      <c r="C2415" s="236"/>
      <c r="D2415" s="237"/>
    </row>
    <row r="2416" spans="3:4" s="4" customFormat="1" x14ac:dyDescent="0.3">
      <c r="C2416" s="236"/>
      <c r="D2416" s="237"/>
    </row>
    <row r="2417" spans="3:4" s="4" customFormat="1" x14ac:dyDescent="0.3">
      <c r="C2417" s="236"/>
      <c r="D2417" s="237"/>
    </row>
    <row r="2418" spans="3:4" s="4" customFormat="1" x14ac:dyDescent="0.3">
      <c r="C2418" s="236"/>
      <c r="D2418" s="237"/>
    </row>
    <row r="2419" spans="3:4" s="4" customFormat="1" x14ac:dyDescent="0.3">
      <c r="C2419" s="236"/>
      <c r="D2419" s="237"/>
    </row>
    <row r="2420" spans="3:4" s="4" customFormat="1" x14ac:dyDescent="0.3">
      <c r="C2420" s="236"/>
      <c r="D2420" s="237"/>
    </row>
    <row r="2421" spans="3:4" s="4" customFormat="1" x14ac:dyDescent="0.3">
      <c r="C2421" s="236"/>
      <c r="D2421" s="237"/>
    </row>
    <row r="2422" spans="3:4" s="4" customFormat="1" x14ac:dyDescent="0.3">
      <c r="C2422" s="236"/>
      <c r="D2422" s="237"/>
    </row>
    <row r="2423" spans="3:4" s="4" customFormat="1" x14ac:dyDescent="0.3">
      <c r="C2423" s="236"/>
      <c r="D2423" s="237"/>
    </row>
    <row r="2424" spans="3:4" s="4" customFormat="1" x14ac:dyDescent="0.3">
      <c r="C2424" s="236"/>
      <c r="D2424" s="237"/>
    </row>
    <row r="2425" spans="3:4" s="4" customFormat="1" x14ac:dyDescent="0.3">
      <c r="C2425" s="236"/>
      <c r="D2425" s="237"/>
    </row>
    <row r="2426" spans="3:4" s="4" customFormat="1" x14ac:dyDescent="0.3">
      <c r="C2426" s="236"/>
      <c r="D2426" s="237"/>
    </row>
    <row r="2427" spans="3:4" s="4" customFormat="1" x14ac:dyDescent="0.3">
      <c r="C2427" s="236"/>
      <c r="D2427" s="237"/>
    </row>
    <row r="2428" spans="3:4" s="4" customFormat="1" x14ac:dyDescent="0.3">
      <c r="C2428" s="236"/>
      <c r="D2428" s="237"/>
    </row>
    <row r="2429" spans="3:4" s="4" customFormat="1" x14ac:dyDescent="0.3">
      <c r="C2429" s="236"/>
      <c r="D2429" s="237"/>
    </row>
    <row r="2430" spans="3:4" s="4" customFormat="1" x14ac:dyDescent="0.3">
      <c r="C2430" s="236"/>
      <c r="D2430" s="237"/>
    </row>
    <row r="2431" spans="3:4" s="4" customFormat="1" x14ac:dyDescent="0.3">
      <c r="C2431" s="236"/>
      <c r="D2431" s="237"/>
    </row>
    <row r="2432" spans="3:4" s="4" customFormat="1" x14ac:dyDescent="0.3">
      <c r="C2432" s="236"/>
      <c r="D2432" s="237"/>
    </row>
    <row r="2433" spans="3:4" s="4" customFormat="1" x14ac:dyDescent="0.3">
      <c r="C2433" s="236"/>
      <c r="D2433" s="237"/>
    </row>
    <row r="2434" spans="3:4" s="4" customFormat="1" x14ac:dyDescent="0.3">
      <c r="C2434" s="236"/>
      <c r="D2434" s="237"/>
    </row>
    <row r="2435" spans="3:4" s="4" customFormat="1" x14ac:dyDescent="0.3">
      <c r="C2435" s="236"/>
      <c r="D2435" s="237"/>
    </row>
    <row r="2436" spans="3:4" s="4" customFormat="1" x14ac:dyDescent="0.3">
      <c r="C2436" s="236"/>
      <c r="D2436" s="237"/>
    </row>
    <row r="2437" spans="3:4" s="4" customFormat="1" x14ac:dyDescent="0.3">
      <c r="C2437" s="236"/>
      <c r="D2437" s="237"/>
    </row>
    <row r="2438" spans="3:4" s="4" customFormat="1" x14ac:dyDescent="0.3">
      <c r="C2438" s="236"/>
      <c r="D2438" s="237"/>
    </row>
    <row r="2439" spans="3:4" s="4" customFormat="1" x14ac:dyDescent="0.3">
      <c r="C2439" s="236"/>
      <c r="D2439" s="237"/>
    </row>
    <row r="2440" spans="3:4" s="4" customFormat="1" x14ac:dyDescent="0.3">
      <c r="C2440" s="236"/>
      <c r="D2440" s="237"/>
    </row>
    <row r="2441" spans="3:4" s="4" customFormat="1" x14ac:dyDescent="0.3">
      <c r="C2441" s="236"/>
      <c r="D2441" s="237"/>
    </row>
    <row r="2442" spans="3:4" s="4" customFormat="1" x14ac:dyDescent="0.3">
      <c r="C2442" s="236"/>
      <c r="D2442" s="237"/>
    </row>
    <row r="2443" spans="3:4" s="4" customFormat="1" x14ac:dyDescent="0.3">
      <c r="C2443" s="236"/>
      <c r="D2443" s="237"/>
    </row>
    <row r="2444" spans="3:4" s="4" customFormat="1" x14ac:dyDescent="0.3">
      <c r="C2444" s="236"/>
      <c r="D2444" s="237"/>
    </row>
    <row r="2445" spans="3:4" s="4" customFormat="1" x14ac:dyDescent="0.3">
      <c r="C2445" s="236"/>
      <c r="D2445" s="237"/>
    </row>
    <row r="2446" spans="3:4" s="4" customFormat="1" x14ac:dyDescent="0.3">
      <c r="C2446" s="236"/>
      <c r="D2446" s="237"/>
    </row>
    <row r="2447" spans="3:4" s="4" customFormat="1" x14ac:dyDescent="0.3">
      <c r="C2447" s="236"/>
      <c r="D2447" s="237"/>
    </row>
    <row r="2448" spans="3:4" s="4" customFormat="1" x14ac:dyDescent="0.3">
      <c r="C2448" s="236"/>
      <c r="D2448" s="237"/>
    </row>
    <row r="2449" spans="3:4" s="4" customFormat="1" x14ac:dyDescent="0.3">
      <c r="C2449" s="236"/>
      <c r="D2449" s="237"/>
    </row>
    <row r="2450" spans="3:4" s="4" customFormat="1" x14ac:dyDescent="0.3">
      <c r="C2450" s="236"/>
      <c r="D2450" s="237"/>
    </row>
    <row r="2451" spans="3:4" s="4" customFormat="1" x14ac:dyDescent="0.3">
      <c r="C2451" s="236"/>
      <c r="D2451" s="237"/>
    </row>
    <row r="2452" spans="3:4" s="4" customFormat="1" x14ac:dyDescent="0.3">
      <c r="C2452" s="236"/>
      <c r="D2452" s="237"/>
    </row>
    <row r="2453" spans="3:4" s="4" customFormat="1" x14ac:dyDescent="0.3">
      <c r="C2453" s="236"/>
      <c r="D2453" s="237"/>
    </row>
    <row r="2454" spans="3:4" s="4" customFormat="1" x14ac:dyDescent="0.3">
      <c r="C2454" s="236"/>
      <c r="D2454" s="237"/>
    </row>
    <row r="2455" spans="3:4" s="4" customFormat="1" x14ac:dyDescent="0.3">
      <c r="C2455" s="236"/>
      <c r="D2455" s="237"/>
    </row>
    <row r="2456" spans="3:4" s="4" customFormat="1" x14ac:dyDescent="0.3">
      <c r="C2456" s="236"/>
      <c r="D2456" s="237"/>
    </row>
    <row r="2457" spans="3:4" s="4" customFormat="1" x14ac:dyDescent="0.3">
      <c r="C2457" s="236"/>
      <c r="D2457" s="237"/>
    </row>
    <row r="2458" spans="3:4" s="4" customFormat="1" x14ac:dyDescent="0.3">
      <c r="C2458" s="236"/>
      <c r="D2458" s="237"/>
    </row>
    <row r="2459" spans="3:4" s="4" customFormat="1" x14ac:dyDescent="0.3">
      <c r="C2459" s="236"/>
      <c r="D2459" s="237"/>
    </row>
    <row r="2460" spans="3:4" s="4" customFormat="1" x14ac:dyDescent="0.3">
      <c r="C2460" s="236"/>
      <c r="D2460" s="237"/>
    </row>
    <row r="2461" spans="3:4" s="4" customFormat="1" x14ac:dyDescent="0.3">
      <c r="C2461" s="236"/>
      <c r="D2461" s="237"/>
    </row>
    <row r="2462" spans="3:4" s="4" customFormat="1" x14ac:dyDescent="0.3">
      <c r="C2462" s="236"/>
      <c r="D2462" s="237"/>
    </row>
    <row r="2463" spans="3:4" s="4" customFormat="1" x14ac:dyDescent="0.3">
      <c r="C2463" s="236"/>
      <c r="D2463" s="237"/>
    </row>
    <row r="2464" spans="3:4" s="4" customFormat="1" x14ac:dyDescent="0.3">
      <c r="C2464" s="236"/>
      <c r="D2464" s="237"/>
    </row>
    <row r="2465" spans="3:4" s="4" customFormat="1" x14ac:dyDescent="0.3">
      <c r="C2465" s="236"/>
      <c r="D2465" s="237"/>
    </row>
    <row r="2466" spans="3:4" s="4" customFormat="1" x14ac:dyDescent="0.3">
      <c r="C2466" s="236"/>
      <c r="D2466" s="237"/>
    </row>
    <row r="2467" spans="3:4" s="4" customFormat="1" x14ac:dyDescent="0.3">
      <c r="C2467" s="236"/>
      <c r="D2467" s="237"/>
    </row>
    <row r="2468" spans="3:4" s="4" customFormat="1" x14ac:dyDescent="0.3">
      <c r="C2468" s="236"/>
      <c r="D2468" s="237"/>
    </row>
    <row r="2469" spans="3:4" s="4" customFormat="1" x14ac:dyDescent="0.3">
      <c r="C2469" s="236"/>
      <c r="D2469" s="237"/>
    </row>
    <row r="2470" spans="3:4" s="4" customFormat="1" x14ac:dyDescent="0.3">
      <c r="C2470" s="236"/>
      <c r="D2470" s="237"/>
    </row>
    <row r="2471" spans="3:4" s="4" customFormat="1" x14ac:dyDescent="0.3">
      <c r="C2471" s="236"/>
      <c r="D2471" s="237"/>
    </row>
    <row r="2472" spans="3:4" s="4" customFormat="1" x14ac:dyDescent="0.3">
      <c r="C2472" s="236"/>
      <c r="D2472" s="237"/>
    </row>
    <row r="2473" spans="3:4" s="4" customFormat="1" x14ac:dyDescent="0.3">
      <c r="C2473" s="236"/>
      <c r="D2473" s="237"/>
    </row>
    <row r="2474" spans="3:4" s="4" customFormat="1" x14ac:dyDescent="0.3">
      <c r="C2474" s="236"/>
      <c r="D2474" s="237"/>
    </row>
    <row r="2475" spans="3:4" s="4" customFormat="1" x14ac:dyDescent="0.3">
      <c r="C2475" s="236"/>
      <c r="D2475" s="237"/>
    </row>
    <row r="2476" spans="3:4" s="4" customFormat="1" x14ac:dyDescent="0.3">
      <c r="C2476" s="236"/>
      <c r="D2476" s="237"/>
    </row>
    <row r="2477" spans="3:4" s="4" customFormat="1" x14ac:dyDescent="0.3">
      <c r="C2477" s="236"/>
      <c r="D2477" s="237"/>
    </row>
    <row r="2478" spans="3:4" s="4" customFormat="1" x14ac:dyDescent="0.3">
      <c r="C2478" s="236"/>
      <c r="D2478" s="237"/>
    </row>
    <row r="2479" spans="3:4" s="4" customFormat="1" x14ac:dyDescent="0.3">
      <c r="C2479" s="236"/>
      <c r="D2479" s="237"/>
    </row>
    <row r="2480" spans="3:4" s="4" customFormat="1" x14ac:dyDescent="0.3">
      <c r="C2480" s="236"/>
      <c r="D2480" s="237"/>
    </row>
    <row r="2481" spans="3:4" s="4" customFormat="1" x14ac:dyDescent="0.3">
      <c r="C2481" s="236"/>
      <c r="D2481" s="237"/>
    </row>
    <row r="2482" spans="3:4" s="4" customFormat="1" x14ac:dyDescent="0.3">
      <c r="C2482" s="236"/>
      <c r="D2482" s="237"/>
    </row>
    <row r="2483" spans="3:4" s="4" customFormat="1" x14ac:dyDescent="0.3">
      <c r="C2483" s="236"/>
      <c r="D2483" s="237"/>
    </row>
    <row r="2484" spans="3:4" s="4" customFormat="1" x14ac:dyDescent="0.3">
      <c r="C2484" s="236"/>
      <c r="D2484" s="237"/>
    </row>
    <row r="2485" spans="3:4" s="4" customFormat="1" x14ac:dyDescent="0.3">
      <c r="C2485" s="236"/>
      <c r="D2485" s="237"/>
    </row>
    <row r="2486" spans="3:4" s="4" customFormat="1" x14ac:dyDescent="0.3">
      <c r="C2486" s="236"/>
      <c r="D2486" s="237"/>
    </row>
    <row r="2487" spans="3:4" s="4" customFormat="1" x14ac:dyDescent="0.3">
      <c r="C2487" s="236"/>
      <c r="D2487" s="237"/>
    </row>
    <row r="2488" spans="3:4" s="4" customFormat="1" x14ac:dyDescent="0.3">
      <c r="C2488" s="236"/>
      <c r="D2488" s="237"/>
    </row>
    <row r="2489" spans="3:4" s="4" customFormat="1" x14ac:dyDescent="0.3">
      <c r="C2489" s="236"/>
      <c r="D2489" s="237"/>
    </row>
    <row r="2490" spans="3:4" s="4" customFormat="1" x14ac:dyDescent="0.3">
      <c r="C2490" s="236"/>
      <c r="D2490" s="237"/>
    </row>
    <row r="2491" spans="3:4" s="4" customFormat="1" x14ac:dyDescent="0.3">
      <c r="C2491" s="236"/>
      <c r="D2491" s="237"/>
    </row>
    <row r="2492" spans="3:4" s="4" customFormat="1" x14ac:dyDescent="0.3">
      <c r="C2492" s="236"/>
      <c r="D2492" s="237"/>
    </row>
    <row r="2493" spans="3:4" s="4" customFormat="1" x14ac:dyDescent="0.3">
      <c r="C2493" s="236"/>
      <c r="D2493" s="237"/>
    </row>
    <row r="2494" spans="3:4" s="4" customFormat="1" x14ac:dyDescent="0.3">
      <c r="C2494" s="236"/>
      <c r="D2494" s="237"/>
    </row>
    <row r="2495" spans="3:4" s="4" customFormat="1" x14ac:dyDescent="0.3">
      <c r="C2495" s="236"/>
      <c r="D2495" s="237"/>
    </row>
    <row r="2496" spans="3:4" s="4" customFormat="1" x14ac:dyDescent="0.3">
      <c r="C2496" s="236"/>
      <c r="D2496" s="237"/>
    </row>
    <row r="2497" spans="3:4" s="4" customFormat="1" x14ac:dyDescent="0.3">
      <c r="C2497" s="236"/>
      <c r="D2497" s="237"/>
    </row>
    <row r="2498" spans="3:4" s="4" customFormat="1" x14ac:dyDescent="0.3">
      <c r="C2498" s="236"/>
      <c r="D2498" s="237"/>
    </row>
    <row r="2499" spans="3:4" s="4" customFormat="1" x14ac:dyDescent="0.3">
      <c r="C2499" s="236"/>
      <c r="D2499" s="237"/>
    </row>
    <row r="2500" spans="3:4" s="4" customFormat="1" x14ac:dyDescent="0.3">
      <c r="C2500" s="236"/>
      <c r="D2500" s="237"/>
    </row>
    <row r="2501" spans="3:4" s="4" customFormat="1" x14ac:dyDescent="0.3">
      <c r="C2501" s="236"/>
      <c r="D2501" s="237"/>
    </row>
    <row r="2502" spans="3:4" s="4" customFormat="1" x14ac:dyDescent="0.3">
      <c r="C2502" s="236"/>
      <c r="D2502" s="237"/>
    </row>
    <row r="2503" spans="3:4" s="4" customFormat="1" x14ac:dyDescent="0.3">
      <c r="C2503" s="236"/>
      <c r="D2503" s="237"/>
    </row>
    <row r="2504" spans="3:4" s="4" customFormat="1" x14ac:dyDescent="0.3">
      <c r="C2504" s="236"/>
      <c r="D2504" s="237"/>
    </row>
    <row r="2505" spans="3:4" s="4" customFormat="1" x14ac:dyDescent="0.3">
      <c r="C2505" s="236"/>
      <c r="D2505" s="237"/>
    </row>
    <row r="2506" spans="3:4" s="4" customFormat="1" x14ac:dyDescent="0.3">
      <c r="C2506" s="236"/>
      <c r="D2506" s="237"/>
    </row>
    <row r="2507" spans="3:4" s="4" customFormat="1" x14ac:dyDescent="0.3">
      <c r="C2507" s="236"/>
      <c r="D2507" s="237"/>
    </row>
    <row r="2508" spans="3:4" s="4" customFormat="1" x14ac:dyDescent="0.3">
      <c r="C2508" s="236"/>
      <c r="D2508" s="237"/>
    </row>
    <row r="2509" spans="3:4" s="4" customFormat="1" x14ac:dyDescent="0.3">
      <c r="C2509" s="236"/>
      <c r="D2509" s="237"/>
    </row>
    <row r="2510" spans="3:4" s="4" customFormat="1" x14ac:dyDescent="0.3">
      <c r="C2510" s="236"/>
      <c r="D2510" s="237"/>
    </row>
    <row r="2511" spans="3:4" s="4" customFormat="1" x14ac:dyDescent="0.3">
      <c r="C2511" s="236"/>
      <c r="D2511" s="237"/>
    </row>
    <row r="2512" spans="3:4" s="4" customFormat="1" x14ac:dyDescent="0.3">
      <c r="C2512" s="236"/>
      <c r="D2512" s="237"/>
    </row>
    <row r="2513" spans="3:4" s="4" customFormat="1" x14ac:dyDescent="0.3">
      <c r="C2513" s="236"/>
      <c r="D2513" s="237"/>
    </row>
    <row r="2514" spans="3:4" s="4" customFormat="1" x14ac:dyDescent="0.3">
      <c r="C2514" s="236"/>
      <c r="D2514" s="237"/>
    </row>
    <row r="2515" spans="3:4" s="4" customFormat="1" x14ac:dyDescent="0.3">
      <c r="C2515" s="236"/>
      <c r="D2515" s="237"/>
    </row>
    <row r="2516" spans="3:4" s="4" customFormat="1" x14ac:dyDescent="0.3">
      <c r="C2516" s="236"/>
      <c r="D2516" s="237"/>
    </row>
    <row r="2517" spans="3:4" s="4" customFormat="1" x14ac:dyDescent="0.3">
      <c r="C2517" s="236"/>
      <c r="D2517" s="237"/>
    </row>
    <row r="2518" spans="3:4" s="4" customFormat="1" x14ac:dyDescent="0.3">
      <c r="C2518" s="236"/>
      <c r="D2518" s="237"/>
    </row>
    <row r="2519" spans="3:4" s="4" customFormat="1" x14ac:dyDescent="0.3">
      <c r="C2519" s="236"/>
      <c r="D2519" s="237"/>
    </row>
    <row r="2520" spans="3:4" s="4" customFormat="1" x14ac:dyDescent="0.3">
      <c r="C2520" s="236"/>
      <c r="D2520" s="237"/>
    </row>
    <row r="2521" spans="3:4" s="4" customFormat="1" x14ac:dyDescent="0.3">
      <c r="C2521" s="236"/>
      <c r="D2521" s="237"/>
    </row>
    <row r="2522" spans="3:4" s="4" customFormat="1" x14ac:dyDescent="0.3">
      <c r="C2522" s="236"/>
      <c r="D2522" s="237"/>
    </row>
    <row r="2523" spans="3:4" s="4" customFormat="1" x14ac:dyDescent="0.3">
      <c r="C2523" s="236"/>
      <c r="D2523" s="237"/>
    </row>
    <row r="2524" spans="3:4" s="4" customFormat="1" x14ac:dyDescent="0.3">
      <c r="C2524" s="236"/>
      <c r="D2524" s="237"/>
    </row>
    <row r="2525" spans="3:4" s="4" customFormat="1" x14ac:dyDescent="0.3">
      <c r="C2525" s="236"/>
      <c r="D2525" s="237"/>
    </row>
    <row r="2526" spans="3:4" s="4" customFormat="1" x14ac:dyDescent="0.3">
      <c r="C2526" s="236"/>
      <c r="D2526" s="237"/>
    </row>
    <row r="2527" spans="3:4" s="4" customFormat="1" x14ac:dyDescent="0.3">
      <c r="C2527" s="236"/>
      <c r="D2527" s="237"/>
    </row>
    <row r="2528" spans="3:4" s="4" customFormat="1" x14ac:dyDescent="0.3">
      <c r="C2528" s="236"/>
      <c r="D2528" s="237"/>
    </row>
    <row r="2529" spans="3:4" s="4" customFormat="1" x14ac:dyDescent="0.3">
      <c r="C2529" s="236"/>
      <c r="D2529" s="237"/>
    </row>
    <row r="2530" spans="3:4" s="4" customFormat="1" x14ac:dyDescent="0.3">
      <c r="C2530" s="236"/>
      <c r="D2530" s="237"/>
    </row>
    <row r="2531" spans="3:4" s="4" customFormat="1" x14ac:dyDescent="0.3">
      <c r="C2531" s="236"/>
      <c r="D2531" s="237"/>
    </row>
    <row r="2532" spans="3:4" s="4" customFormat="1" x14ac:dyDescent="0.3">
      <c r="C2532" s="236"/>
      <c r="D2532" s="237"/>
    </row>
    <row r="2533" spans="3:4" s="4" customFormat="1" x14ac:dyDescent="0.3">
      <c r="C2533" s="236"/>
      <c r="D2533" s="237"/>
    </row>
    <row r="2534" spans="3:4" s="4" customFormat="1" x14ac:dyDescent="0.3">
      <c r="C2534" s="236"/>
      <c r="D2534" s="237"/>
    </row>
    <row r="2535" spans="3:4" s="4" customFormat="1" x14ac:dyDescent="0.3">
      <c r="C2535" s="236"/>
      <c r="D2535" s="237"/>
    </row>
    <row r="2536" spans="3:4" s="4" customFormat="1" x14ac:dyDescent="0.3">
      <c r="C2536" s="236"/>
      <c r="D2536" s="237"/>
    </row>
    <row r="2537" spans="3:4" s="4" customFormat="1" x14ac:dyDescent="0.3">
      <c r="C2537" s="236"/>
      <c r="D2537" s="237"/>
    </row>
    <row r="2538" spans="3:4" s="4" customFormat="1" x14ac:dyDescent="0.3">
      <c r="C2538" s="236"/>
      <c r="D2538" s="237"/>
    </row>
    <row r="2539" spans="3:4" s="4" customFormat="1" x14ac:dyDescent="0.3">
      <c r="C2539" s="236"/>
      <c r="D2539" s="237"/>
    </row>
    <row r="2540" spans="3:4" s="4" customFormat="1" x14ac:dyDescent="0.3">
      <c r="C2540" s="236"/>
      <c r="D2540" s="237"/>
    </row>
    <row r="2541" spans="3:4" s="4" customFormat="1" x14ac:dyDescent="0.3">
      <c r="C2541" s="236"/>
      <c r="D2541" s="237"/>
    </row>
    <row r="2542" spans="3:4" s="4" customFormat="1" x14ac:dyDescent="0.3">
      <c r="C2542" s="236"/>
      <c r="D2542" s="237"/>
    </row>
    <row r="2543" spans="3:4" s="4" customFormat="1" x14ac:dyDescent="0.3">
      <c r="C2543" s="236"/>
      <c r="D2543" s="237"/>
    </row>
    <row r="2544" spans="3:4" s="4" customFormat="1" x14ac:dyDescent="0.3">
      <c r="C2544" s="236"/>
      <c r="D2544" s="237"/>
    </row>
    <row r="2545" spans="3:4" s="4" customFormat="1" x14ac:dyDescent="0.3">
      <c r="C2545" s="236"/>
      <c r="D2545" s="237"/>
    </row>
    <row r="2546" spans="3:4" s="4" customFormat="1" x14ac:dyDescent="0.3">
      <c r="C2546" s="236"/>
      <c r="D2546" s="237"/>
    </row>
    <row r="2547" spans="3:4" s="4" customFormat="1" x14ac:dyDescent="0.3">
      <c r="C2547" s="236"/>
      <c r="D2547" s="237"/>
    </row>
    <row r="2548" spans="3:4" s="4" customFormat="1" x14ac:dyDescent="0.3">
      <c r="C2548" s="236"/>
      <c r="D2548" s="237"/>
    </row>
    <row r="2549" spans="3:4" s="4" customFormat="1" x14ac:dyDescent="0.3">
      <c r="C2549" s="236"/>
      <c r="D2549" s="237"/>
    </row>
    <row r="2550" spans="3:4" s="4" customFormat="1" x14ac:dyDescent="0.3">
      <c r="C2550" s="236"/>
      <c r="D2550" s="237"/>
    </row>
    <row r="2551" spans="3:4" s="4" customFormat="1" x14ac:dyDescent="0.3">
      <c r="C2551" s="236"/>
      <c r="D2551" s="237"/>
    </row>
    <row r="2552" spans="3:4" s="4" customFormat="1" x14ac:dyDescent="0.3">
      <c r="C2552" s="236"/>
      <c r="D2552" s="237"/>
    </row>
    <row r="2553" spans="3:4" s="4" customFormat="1" x14ac:dyDescent="0.3">
      <c r="C2553" s="236"/>
      <c r="D2553" s="237"/>
    </row>
    <row r="2554" spans="3:4" s="4" customFormat="1" x14ac:dyDescent="0.3">
      <c r="C2554" s="236"/>
      <c r="D2554" s="237"/>
    </row>
    <row r="2555" spans="3:4" s="4" customFormat="1" x14ac:dyDescent="0.3">
      <c r="C2555" s="236"/>
      <c r="D2555" s="237"/>
    </row>
    <row r="2556" spans="3:4" s="4" customFormat="1" x14ac:dyDescent="0.3">
      <c r="C2556" s="236"/>
      <c r="D2556" s="237"/>
    </row>
    <row r="2557" spans="3:4" s="4" customFormat="1" x14ac:dyDescent="0.3">
      <c r="C2557" s="236"/>
      <c r="D2557" s="237"/>
    </row>
    <row r="2558" spans="3:4" s="4" customFormat="1" x14ac:dyDescent="0.3">
      <c r="C2558" s="236"/>
      <c r="D2558" s="237"/>
    </row>
    <row r="2559" spans="3:4" s="4" customFormat="1" x14ac:dyDescent="0.3">
      <c r="C2559" s="236"/>
      <c r="D2559" s="237"/>
    </row>
    <row r="2560" spans="3:4" s="4" customFormat="1" x14ac:dyDescent="0.3">
      <c r="C2560" s="236"/>
      <c r="D2560" s="237"/>
    </row>
    <row r="2561" spans="3:4" s="4" customFormat="1" x14ac:dyDescent="0.3">
      <c r="C2561" s="236"/>
      <c r="D2561" s="237"/>
    </row>
    <row r="2562" spans="3:4" s="4" customFormat="1" x14ac:dyDescent="0.3">
      <c r="C2562" s="236"/>
      <c r="D2562" s="237"/>
    </row>
    <row r="2563" spans="3:4" s="4" customFormat="1" x14ac:dyDescent="0.3">
      <c r="C2563" s="236"/>
      <c r="D2563" s="237"/>
    </row>
    <row r="2564" spans="3:4" s="4" customFormat="1" x14ac:dyDescent="0.3">
      <c r="C2564" s="236"/>
      <c r="D2564" s="237"/>
    </row>
    <row r="2565" spans="3:4" s="4" customFormat="1" x14ac:dyDescent="0.3">
      <c r="C2565" s="236"/>
      <c r="D2565" s="237"/>
    </row>
    <row r="2566" spans="3:4" s="4" customFormat="1" x14ac:dyDescent="0.3">
      <c r="C2566" s="236"/>
      <c r="D2566" s="237"/>
    </row>
    <row r="2567" spans="3:4" s="4" customFormat="1" x14ac:dyDescent="0.3">
      <c r="C2567" s="236"/>
      <c r="D2567" s="237"/>
    </row>
    <row r="2568" spans="3:4" s="4" customFormat="1" x14ac:dyDescent="0.3">
      <c r="C2568" s="236"/>
      <c r="D2568" s="237"/>
    </row>
    <row r="2569" spans="3:4" s="4" customFormat="1" x14ac:dyDescent="0.3">
      <c r="C2569" s="236"/>
      <c r="D2569" s="237"/>
    </row>
    <row r="2570" spans="3:4" s="4" customFormat="1" x14ac:dyDescent="0.3">
      <c r="C2570" s="236"/>
      <c r="D2570" s="237"/>
    </row>
    <row r="2571" spans="3:4" s="4" customFormat="1" x14ac:dyDescent="0.3">
      <c r="C2571" s="236"/>
      <c r="D2571" s="237"/>
    </row>
    <row r="2572" spans="3:4" s="4" customFormat="1" x14ac:dyDescent="0.3">
      <c r="C2572" s="236"/>
      <c r="D2572" s="237"/>
    </row>
    <row r="2573" spans="3:4" s="4" customFormat="1" x14ac:dyDescent="0.3">
      <c r="C2573" s="236"/>
      <c r="D2573" s="237"/>
    </row>
    <row r="2574" spans="3:4" s="4" customFormat="1" x14ac:dyDescent="0.3">
      <c r="C2574" s="236"/>
      <c r="D2574" s="237"/>
    </row>
    <row r="2575" spans="3:4" s="4" customFormat="1" x14ac:dyDescent="0.3">
      <c r="C2575" s="236"/>
      <c r="D2575" s="237"/>
    </row>
    <row r="2576" spans="3:4" s="4" customFormat="1" x14ac:dyDescent="0.3">
      <c r="C2576" s="236"/>
      <c r="D2576" s="237"/>
    </row>
    <row r="2577" spans="3:4" s="4" customFormat="1" x14ac:dyDescent="0.3">
      <c r="C2577" s="236"/>
      <c r="D2577" s="237"/>
    </row>
    <row r="2578" spans="3:4" s="4" customFormat="1" x14ac:dyDescent="0.3">
      <c r="C2578" s="236"/>
      <c r="D2578" s="237"/>
    </row>
    <row r="2579" spans="3:4" s="4" customFormat="1" x14ac:dyDescent="0.3">
      <c r="C2579" s="236"/>
      <c r="D2579" s="237"/>
    </row>
    <row r="2580" spans="3:4" s="4" customFormat="1" x14ac:dyDescent="0.3">
      <c r="C2580" s="236"/>
      <c r="D2580" s="237"/>
    </row>
    <row r="2581" spans="3:4" s="4" customFormat="1" x14ac:dyDescent="0.3">
      <c r="C2581" s="236"/>
      <c r="D2581" s="237"/>
    </row>
    <row r="2582" spans="3:4" s="4" customFormat="1" x14ac:dyDescent="0.3">
      <c r="C2582" s="236"/>
      <c r="D2582" s="237"/>
    </row>
    <row r="2583" spans="3:4" s="4" customFormat="1" x14ac:dyDescent="0.3">
      <c r="C2583" s="236"/>
      <c r="D2583" s="237"/>
    </row>
    <row r="2584" spans="3:4" s="4" customFormat="1" x14ac:dyDescent="0.3">
      <c r="C2584" s="236"/>
      <c r="D2584" s="237"/>
    </row>
    <row r="2585" spans="3:4" s="4" customFormat="1" x14ac:dyDescent="0.3">
      <c r="C2585" s="236"/>
      <c r="D2585" s="237"/>
    </row>
    <row r="2586" spans="3:4" s="4" customFormat="1" x14ac:dyDescent="0.3">
      <c r="C2586" s="236"/>
      <c r="D2586" s="237"/>
    </row>
    <row r="2587" spans="3:4" s="4" customFormat="1" x14ac:dyDescent="0.3">
      <c r="C2587" s="236"/>
      <c r="D2587" s="237"/>
    </row>
    <row r="2588" spans="3:4" s="4" customFormat="1" x14ac:dyDescent="0.3">
      <c r="C2588" s="236"/>
      <c r="D2588" s="237"/>
    </row>
    <row r="2589" spans="3:4" s="4" customFormat="1" x14ac:dyDescent="0.3">
      <c r="C2589" s="236"/>
      <c r="D2589" s="237"/>
    </row>
    <row r="2590" spans="3:4" s="4" customFormat="1" x14ac:dyDescent="0.3">
      <c r="C2590" s="236"/>
      <c r="D2590" s="237"/>
    </row>
    <row r="2591" spans="3:4" s="4" customFormat="1" x14ac:dyDescent="0.3">
      <c r="C2591" s="236"/>
      <c r="D2591" s="237"/>
    </row>
    <row r="2592" spans="3:4" s="4" customFormat="1" x14ac:dyDescent="0.3">
      <c r="C2592" s="236"/>
      <c r="D2592" s="237"/>
    </row>
    <row r="2593" spans="3:4" s="4" customFormat="1" x14ac:dyDescent="0.3">
      <c r="C2593" s="236"/>
      <c r="D2593" s="237"/>
    </row>
    <row r="2594" spans="3:4" s="4" customFormat="1" x14ac:dyDescent="0.3">
      <c r="C2594" s="236"/>
      <c r="D2594" s="237"/>
    </row>
    <row r="2595" spans="3:4" s="4" customFormat="1" x14ac:dyDescent="0.3">
      <c r="C2595" s="236"/>
      <c r="D2595" s="237"/>
    </row>
    <row r="2596" spans="3:4" s="4" customFormat="1" x14ac:dyDescent="0.3">
      <c r="C2596" s="236"/>
      <c r="D2596" s="237"/>
    </row>
    <row r="2597" spans="3:4" s="4" customFormat="1" x14ac:dyDescent="0.3">
      <c r="C2597" s="236"/>
      <c r="D2597" s="237"/>
    </row>
    <row r="2598" spans="3:4" s="4" customFormat="1" x14ac:dyDescent="0.3">
      <c r="C2598" s="236"/>
      <c r="D2598" s="237"/>
    </row>
    <row r="2599" spans="3:4" s="4" customFormat="1" x14ac:dyDescent="0.3">
      <c r="C2599" s="236"/>
      <c r="D2599" s="237"/>
    </row>
    <row r="2600" spans="3:4" s="4" customFormat="1" x14ac:dyDescent="0.3">
      <c r="C2600" s="236"/>
      <c r="D2600" s="237"/>
    </row>
    <row r="2601" spans="3:4" s="4" customFormat="1" x14ac:dyDescent="0.3">
      <c r="C2601" s="236"/>
      <c r="D2601" s="237"/>
    </row>
    <row r="2602" spans="3:4" s="4" customFormat="1" x14ac:dyDescent="0.3">
      <c r="C2602" s="236"/>
      <c r="D2602" s="237"/>
    </row>
    <row r="2603" spans="3:4" s="4" customFormat="1" x14ac:dyDescent="0.3">
      <c r="C2603" s="236"/>
      <c r="D2603" s="237"/>
    </row>
    <row r="2604" spans="3:4" s="4" customFormat="1" x14ac:dyDescent="0.3">
      <c r="C2604" s="236"/>
      <c r="D2604" s="237"/>
    </row>
    <row r="2605" spans="3:4" s="4" customFormat="1" x14ac:dyDescent="0.3">
      <c r="C2605" s="236"/>
      <c r="D2605" s="237"/>
    </row>
    <row r="2606" spans="3:4" s="4" customFormat="1" x14ac:dyDescent="0.3">
      <c r="C2606" s="236"/>
      <c r="D2606" s="237"/>
    </row>
    <row r="2607" spans="3:4" s="4" customFormat="1" x14ac:dyDescent="0.3">
      <c r="C2607" s="236"/>
      <c r="D2607" s="237"/>
    </row>
    <row r="2608" spans="3:4" s="4" customFormat="1" x14ac:dyDescent="0.3">
      <c r="C2608" s="236"/>
      <c r="D2608" s="237"/>
    </row>
    <row r="2609" spans="3:4" s="4" customFormat="1" x14ac:dyDescent="0.3">
      <c r="C2609" s="236"/>
      <c r="D2609" s="237"/>
    </row>
    <row r="2610" spans="3:4" s="4" customFormat="1" x14ac:dyDescent="0.3">
      <c r="C2610" s="236"/>
      <c r="D2610" s="237"/>
    </row>
    <row r="2611" spans="3:4" s="4" customFormat="1" x14ac:dyDescent="0.3">
      <c r="C2611" s="236"/>
      <c r="D2611" s="237"/>
    </row>
    <row r="2612" spans="3:4" s="4" customFormat="1" x14ac:dyDescent="0.3">
      <c r="C2612" s="236"/>
      <c r="D2612" s="237"/>
    </row>
    <row r="2613" spans="3:4" s="4" customFormat="1" x14ac:dyDescent="0.3">
      <c r="C2613" s="236"/>
      <c r="D2613" s="237"/>
    </row>
    <row r="2614" spans="3:4" s="4" customFormat="1" x14ac:dyDescent="0.3">
      <c r="C2614" s="236"/>
      <c r="D2614" s="237"/>
    </row>
    <row r="2615" spans="3:4" s="4" customFormat="1" x14ac:dyDescent="0.3">
      <c r="C2615" s="236"/>
      <c r="D2615" s="237"/>
    </row>
    <row r="2616" spans="3:4" s="4" customFormat="1" x14ac:dyDescent="0.3">
      <c r="C2616" s="236"/>
      <c r="D2616" s="237"/>
    </row>
    <row r="2617" spans="3:4" s="4" customFormat="1" x14ac:dyDescent="0.3">
      <c r="C2617" s="236"/>
      <c r="D2617" s="237"/>
    </row>
    <row r="2618" spans="3:4" s="4" customFormat="1" x14ac:dyDescent="0.3">
      <c r="C2618" s="236"/>
      <c r="D2618" s="237"/>
    </row>
    <row r="2619" spans="3:4" s="4" customFormat="1" x14ac:dyDescent="0.3">
      <c r="C2619" s="236"/>
      <c r="D2619" s="237"/>
    </row>
    <row r="2620" spans="3:4" s="4" customFormat="1" x14ac:dyDescent="0.3">
      <c r="C2620" s="236"/>
      <c r="D2620" s="237"/>
    </row>
    <row r="2621" spans="3:4" s="4" customFormat="1" x14ac:dyDescent="0.3">
      <c r="C2621" s="236"/>
      <c r="D2621" s="237"/>
    </row>
    <row r="2622" spans="3:4" s="4" customFormat="1" x14ac:dyDescent="0.3">
      <c r="C2622" s="236"/>
      <c r="D2622" s="237"/>
    </row>
    <row r="2623" spans="3:4" s="4" customFormat="1" x14ac:dyDescent="0.3">
      <c r="C2623" s="236"/>
      <c r="D2623" s="237"/>
    </row>
    <row r="2624" spans="3:4" s="4" customFormat="1" x14ac:dyDescent="0.3">
      <c r="C2624" s="236"/>
      <c r="D2624" s="237"/>
    </row>
    <row r="2625" spans="3:4" s="4" customFormat="1" x14ac:dyDescent="0.3">
      <c r="C2625" s="236"/>
      <c r="D2625" s="237"/>
    </row>
    <row r="2626" spans="3:4" s="4" customFormat="1" x14ac:dyDescent="0.3">
      <c r="C2626" s="236"/>
      <c r="D2626" s="237"/>
    </row>
    <row r="2627" spans="3:4" s="4" customFormat="1" x14ac:dyDescent="0.3">
      <c r="C2627" s="236"/>
      <c r="D2627" s="237"/>
    </row>
    <row r="2628" spans="3:4" s="4" customFormat="1" x14ac:dyDescent="0.3">
      <c r="C2628" s="236"/>
      <c r="D2628" s="237"/>
    </row>
    <row r="2629" spans="3:4" s="4" customFormat="1" x14ac:dyDescent="0.3">
      <c r="C2629" s="236"/>
      <c r="D2629" s="237"/>
    </row>
    <row r="2630" spans="3:4" s="4" customFormat="1" x14ac:dyDescent="0.3">
      <c r="C2630" s="236"/>
      <c r="D2630" s="237"/>
    </row>
    <row r="2631" spans="3:4" s="4" customFormat="1" x14ac:dyDescent="0.3">
      <c r="C2631" s="236"/>
      <c r="D2631" s="237"/>
    </row>
    <row r="2632" spans="3:4" s="4" customFormat="1" x14ac:dyDescent="0.3">
      <c r="C2632" s="236"/>
      <c r="D2632" s="237"/>
    </row>
    <row r="2633" spans="3:4" s="4" customFormat="1" x14ac:dyDescent="0.3">
      <c r="C2633" s="236"/>
      <c r="D2633" s="237"/>
    </row>
    <row r="2634" spans="3:4" s="4" customFormat="1" x14ac:dyDescent="0.3">
      <c r="C2634" s="236"/>
      <c r="D2634" s="237"/>
    </row>
    <row r="2635" spans="3:4" s="4" customFormat="1" x14ac:dyDescent="0.3">
      <c r="C2635" s="236"/>
      <c r="D2635" s="237"/>
    </row>
    <row r="2636" spans="3:4" s="4" customFormat="1" x14ac:dyDescent="0.3">
      <c r="C2636" s="236"/>
      <c r="D2636" s="237"/>
    </row>
    <row r="2637" spans="3:4" s="4" customFormat="1" x14ac:dyDescent="0.3">
      <c r="C2637" s="236"/>
      <c r="D2637" s="237"/>
    </row>
    <row r="2638" spans="3:4" s="4" customFormat="1" x14ac:dyDescent="0.3">
      <c r="C2638" s="236"/>
      <c r="D2638" s="237"/>
    </row>
    <row r="2639" spans="3:4" s="4" customFormat="1" x14ac:dyDescent="0.3">
      <c r="C2639" s="236"/>
      <c r="D2639" s="237"/>
    </row>
    <row r="2640" spans="3:4" s="4" customFormat="1" x14ac:dyDescent="0.3">
      <c r="C2640" s="236"/>
      <c r="D2640" s="237"/>
    </row>
    <row r="2641" spans="3:4" s="4" customFormat="1" x14ac:dyDescent="0.3">
      <c r="C2641" s="236"/>
      <c r="D2641" s="237"/>
    </row>
    <row r="2642" spans="3:4" s="4" customFormat="1" x14ac:dyDescent="0.3">
      <c r="C2642" s="236"/>
      <c r="D2642" s="237"/>
    </row>
    <row r="2643" spans="3:4" s="4" customFormat="1" x14ac:dyDescent="0.3">
      <c r="C2643" s="236"/>
      <c r="D2643" s="237"/>
    </row>
    <row r="2644" spans="3:4" s="4" customFormat="1" x14ac:dyDescent="0.3">
      <c r="C2644" s="236"/>
      <c r="D2644" s="237"/>
    </row>
    <row r="2645" spans="3:4" s="4" customFormat="1" x14ac:dyDescent="0.3">
      <c r="C2645" s="236"/>
      <c r="D2645" s="237"/>
    </row>
    <row r="2646" spans="3:4" s="4" customFormat="1" x14ac:dyDescent="0.3">
      <c r="C2646" s="236"/>
      <c r="D2646" s="237"/>
    </row>
    <row r="2647" spans="3:4" s="4" customFormat="1" x14ac:dyDescent="0.3">
      <c r="C2647" s="236"/>
      <c r="D2647" s="237"/>
    </row>
    <row r="2648" spans="3:4" s="4" customFormat="1" x14ac:dyDescent="0.3">
      <c r="C2648" s="236"/>
      <c r="D2648" s="237"/>
    </row>
    <row r="2649" spans="3:4" s="4" customFormat="1" x14ac:dyDescent="0.3">
      <c r="C2649" s="236"/>
      <c r="D2649" s="237"/>
    </row>
    <row r="2650" spans="3:4" s="4" customFormat="1" x14ac:dyDescent="0.3">
      <c r="C2650" s="236"/>
      <c r="D2650" s="237"/>
    </row>
    <row r="2651" spans="3:4" s="4" customFormat="1" x14ac:dyDescent="0.3">
      <c r="C2651" s="236"/>
      <c r="D2651" s="237"/>
    </row>
    <row r="2652" spans="3:4" s="4" customFormat="1" x14ac:dyDescent="0.3">
      <c r="C2652" s="236"/>
      <c r="D2652" s="237"/>
    </row>
    <row r="2653" spans="3:4" s="4" customFormat="1" x14ac:dyDescent="0.3">
      <c r="C2653" s="236"/>
      <c r="D2653" s="237"/>
    </row>
    <row r="2654" spans="3:4" s="4" customFormat="1" x14ac:dyDescent="0.3">
      <c r="C2654" s="236"/>
      <c r="D2654" s="237"/>
    </row>
    <row r="2655" spans="3:4" s="4" customFormat="1" x14ac:dyDescent="0.3">
      <c r="C2655" s="236"/>
      <c r="D2655" s="237"/>
    </row>
    <row r="2656" spans="3:4" s="4" customFormat="1" x14ac:dyDescent="0.3">
      <c r="C2656" s="236"/>
      <c r="D2656" s="237"/>
    </row>
    <row r="2657" spans="3:4" s="4" customFormat="1" x14ac:dyDescent="0.3">
      <c r="C2657" s="236"/>
      <c r="D2657" s="237"/>
    </row>
    <row r="2658" spans="3:4" s="4" customFormat="1" x14ac:dyDescent="0.3">
      <c r="C2658" s="236"/>
      <c r="D2658" s="237"/>
    </row>
    <row r="2659" spans="3:4" s="4" customFormat="1" x14ac:dyDescent="0.3">
      <c r="C2659" s="236"/>
      <c r="D2659" s="237"/>
    </row>
    <row r="2660" spans="3:4" s="4" customFormat="1" x14ac:dyDescent="0.3">
      <c r="C2660" s="236"/>
      <c r="D2660" s="237"/>
    </row>
    <row r="2661" spans="3:4" s="4" customFormat="1" x14ac:dyDescent="0.3">
      <c r="C2661" s="236"/>
      <c r="D2661" s="237"/>
    </row>
    <row r="2662" spans="3:4" s="4" customFormat="1" x14ac:dyDescent="0.3">
      <c r="C2662" s="236"/>
      <c r="D2662" s="237"/>
    </row>
    <row r="2663" spans="3:4" s="4" customFormat="1" x14ac:dyDescent="0.3">
      <c r="C2663" s="236"/>
      <c r="D2663" s="237"/>
    </row>
    <row r="2664" spans="3:4" s="4" customFormat="1" x14ac:dyDescent="0.3">
      <c r="C2664" s="236"/>
      <c r="D2664" s="237"/>
    </row>
    <row r="2665" spans="3:4" s="4" customFormat="1" x14ac:dyDescent="0.3">
      <c r="C2665" s="236"/>
      <c r="D2665" s="237"/>
    </row>
    <row r="2666" spans="3:4" s="4" customFormat="1" x14ac:dyDescent="0.3">
      <c r="C2666" s="236"/>
      <c r="D2666" s="237"/>
    </row>
    <row r="2667" spans="3:4" s="4" customFormat="1" x14ac:dyDescent="0.3">
      <c r="C2667" s="236"/>
      <c r="D2667" s="237"/>
    </row>
    <row r="2668" spans="3:4" s="4" customFormat="1" x14ac:dyDescent="0.3">
      <c r="C2668" s="236"/>
      <c r="D2668" s="237"/>
    </row>
    <row r="2669" spans="3:4" s="4" customFormat="1" x14ac:dyDescent="0.3">
      <c r="C2669" s="236"/>
      <c r="D2669" s="237"/>
    </row>
    <row r="2670" spans="3:4" s="4" customFormat="1" x14ac:dyDescent="0.3">
      <c r="C2670" s="236"/>
      <c r="D2670" s="237"/>
    </row>
    <row r="2671" spans="3:4" s="4" customFormat="1" x14ac:dyDescent="0.3">
      <c r="C2671" s="236"/>
      <c r="D2671" s="237"/>
    </row>
    <row r="2672" spans="3:4" s="4" customFormat="1" x14ac:dyDescent="0.3">
      <c r="C2672" s="236"/>
      <c r="D2672" s="237"/>
    </row>
    <row r="2673" spans="3:4" s="4" customFormat="1" x14ac:dyDescent="0.3">
      <c r="C2673" s="236"/>
      <c r="D2673" s="237"/>
    </row>
    <row r="2674" spans="3:4" s="4" customFormat="1" x14ac:dyDescent="0.3">
      <c r="C2674" s="236"/>
      <c r="D2674" s="237"/>
    </row>
    <row r="2675" spans="3:4" s="4" customFormat="1" x14ac:dyDescent="0.3">
      <c r="C2675" s="236"/>
      <c r="D2675" s="237"/>
    </row>
    <row r="2676" spans="3:4" s="4" customFormat="1" x14ac:dyDescent="0.3">
      <c r="C2676" s="236"/>
      <c r="D2676" s="237"/>
    </row>
    <row r="2677" spans="3:4" s="4" customFormat="1" x14ac:dyDescent="0.3">
      <c r="C2677" s="236"/>
      <c r="D2677" s="237"/>
    </row>
    <row r="2678" spans="3:4" s="4" customFormat="1" x14ac:dyDescent="0.3">
      <c r="C2678" s="236"/>
      <c r="D2678" s="237"/>
    </row>
    <row r="2679" spans="3:4" s="4" customFormat="1" x14ac:dyDescent="0.3">
      <c r="C2679" s="236"/>
      <c r="D2679" s="237"/>
    </row>
    <row r="2680" spans="3:4" s="4" customFormat="1" x14ac:dyDescent="0.3">
      <c r="C2680" s="236"/>
      <c r="D2680" s="237"/>
    </row>
    <row r="2681" spans="3:4" s="4" customFormat="1" x14ac:dyDescent="0.3">
      <c r="C2681" s="236"/>
      <c r="D2681" s="237"/>
    </row>
    <row r="2682" spans="3:4" s="4" customFormat="1" x14ac:dyDescent="0.3">
      <c r="C2682" s="236"/>
      <c r="D2682" s="237"/>
    </row>
    <row r="2683" spans="3:4" s="4" customFormat="1" x14ac:dyDescent="0.3">
      <c r="C2683" s="236"/>
      <c r="D2683" s="237"/>
    </row>
    <row r="2684" spans="3:4" s="4" customFormat="1" x14ac:dyDescent="0.3">
      <c r="C2684" s="236"/>
      <c r="D2684" s="237"/>
    </row>
    <row r="2685" spans="3:4" s="4" customFormat="1" x14ac:dyDescent="0.3">
      <c r="C2685" s="236"/>
      <c r="D2685" s="237"/>
    </row>
    <row r="2686" spans="3:4" s="4" customFormat="1" x14ac:dyDescent="0.3">
      <c r="C2686" s="236"/>
      <c r="D2686" s="237"/>
    </row>
    <row r="2687" spans="3:4" s="4" customFormat="1" x14ac:dyDescent="0.3">
      <c r="C2687" s="236"/>
      <c r="D2687" s="237"/>
    </row>
    <row r="2688" spans="3:4" s="4" customFormat="1" x14ac:dyDescent="0.3">
      <c r="C2688" s="236"/>
      <c r="D2688" s="237"/>
    </row>
    <row r="2689" spans="3:4" s="4" customFormat="1" x14ac:dyDescent="0.3">
      <c r="C2689" s="236"/>
      <c r="D2689" s="237"/>
    </row>
    <row r="2690" spans="3:4" s="4" customFormat="1" x14ac:dyDescent="0.3">
      <c r="C2690" s="236"/>
      <c r="D2690" s="237"/>
    </row>
    <row r="2691" spans="3:4" s="4" customFormat="1" x14ac:dyDescent="0.3">
      <c r="C2691" s="236"/>
      <c r="D2691" s="237"/>
    </row>
    <row r="2692" spans="3:4" s="4" customFormat="1" x14ac:dyDescent="0.3">
      <c r="C2692" s="236"/>
      <c r="D2692" s="237"/>
    </row>
    <row r="2693" spans="3:4" s="4" customFormat="1" x14ac:dyDescent="0.3">
      <c r="C2693" s="236"/>
      <c r="D2693" s="237"/>
    </row>
    <row r="2694" spans="3:4" s="4" customFormat="1" x14ac:dyDescent="0.3">
      <c r="C2694" s="236"/>
      <c r="D2694" s="237"/>
    </row>
    <row r="2695" spans="3:4" s="4" customFormat="1" x14ac:dyDescent="0.3">
      <c r="C2695" s="236"/>
      <c r="D2695" s="237"/>
    </row>
    <row r="2696" spans="3:4" s="4" customFormat="1" x14ac:dyDescent="0.3">
      <c r="C2696" s="236"/>
      <c r="D2696" s="237"/>
    </row>
    <row r="2697" spans="3:4" s="4" customFormat="1" x14ac:dyDescent="0.3">
      <c r="C2697" s="236"/>
      <c r="D2697" s="237"/>
    </row>
    <row r="2698" spans="3:4" s="4" customFormat="1" x14ac:dyDescent="0.3">
      <c r="C2698" s="236"/>
      <c r="D2698" s="237"/>
    </row>
    <row r="2699" spans="3:4" s="4" customFormat="1" x14ac:dyDescent="0.3">
      <c r="C2699" s="236"/>
      <c r="D2699" s="237"/>
    </row>
    <row r="2700" spans="3:4" s="4" customFormat="1" x14ac:dyDescent="0.3">
      <c r="C2700" s="236"/>
      <c r="D2700" s="237"/>
    </row>
    <row r="2701" spans="3:4" s="4" customFormat="1" x14ac:dyDescent="0.3">
      <c r="C2701" s="236"/>
      <c r="D2701" s="237"/>
    </row>
    <row r="2702" spans="3:4" s="4" customFormat="1" x14ac:dyDescent="0.3">
      <c r="C2702" s="236"/>
      <c r="D2702" s="237"/>
    </row>
    <row r="2703" spans="3:4" s="4" customFormat="1" x14ac:dyDescent="0.3">
      <c r="C2703" s="236"/>
      <c r="D2703" s="237"/>
    </row>
    <row r="2704" spans="3:4" s="4" customFormat="1" x14ac:dyDescent="0.3">
      <c r="C2704" s="236"/>
      <c r="D2704" s="237"/>
    </row>
    <row r="2705" spans="3:4" s="4" customFormat="1" x14ac:dyDescent="0.3">
      <c r="C2705" s="236"/>
      <c r="D2705" s="237"/>
    </row>
    <row r="2706" spans="3:4" s="4" customFormat="1" x14ac:dyDescent="0.3">
      <c r="C2706" s="236"/>
      <c r="D2706" s="237"/>
    </row>
    <row r="2707" spans="3:4" s="4" customFormat="1" x14ac:dyDescent="0.3">
      <c r="C2707" s="236"/>
      <c r="D2707" s="237"/>
    </row>
    <row r="2708" spans="3:4" s="4" customFormat="1" x14ac:dyDescent="0.3">
      <c r="C2708" s="236"/>
      <c r="D2708" s="237"/>
    </row>
    <row r="2709" spans="3:4" s="4" customFormat="1" x14ac:dyDescent="0.3">
      <c r="C2709" s="236"/>
      <c r="D2709" s="237"/>
    </row>
    <row r="2710" spans="3:4" s="4" customFormat="1" x14ac:dyDescent="0.3">
      <c r="C2710" s="236"/>
      <c r="D2710" s="237"/>
    </row>
    <row r="2711" spans="3:4" s="4" customFormat="1" x14ac:dyDescent="0.3">
      <c r="C2711" s="236"/>
      <c r="D2711" s="237"/>
    </row>
    <row r="2712" spans="3:4" s="4" customFormat="1" x14ac:dyDescent="0.3">
      <c r="C2712" s="236"/>
      <c r="D2712" s="237"/>
    </row>
    <row r="2713" spans="3:4" s="4" customFormat="1" x14ac:dyDescent="0.3">
      <c r="C2713" s="236"/>
      <c r="D2713" s="237"/>
    </row>
    <row r="2714" spans="3:4" s="4" customFormat="1" x14ac:dyDescent="0.3">
      <c r="C2714" s="236"/>
      <c r="D2714" s="237"/>
    </row>
    <row r="2715" spans="3:4" s="4" customFormat="1" x14ac:dyDescent="0.3">
      <c r="C2715" s="236"/>
      <c r="D2715" s="237"/>
    </row>
    <row r="2716" spans="3:4" s="4" customFormat="1" x14ac:dyDescent="0.3">
      <c r="C2716" s="236"/>
      <c r="D2716" s="237"/>
    </row>
    <row r="2717" spans="3:4" s="4" customFormat="1" x14ac:dyDescent="0.3">
      <c r="C2717" s="236"/>
      <c r="D2717" s="237"/>
    </row>
    <row r="2718" spans="3:4" s="4" customFormat="1" x14ac:dyDescent="0.3">
      <c r="C2718" s="236"/>
      <c r="D2718" s="237"/>
    </row>
    <row r="2719" spans="3:4" s="4" customFormat="1" x14ac:dyDescent="0.3">
      <c r="C2719" s="236"/>
      <c r="D2719" s="237"/>
    </row>
    <row r="2720" spans="3:4" s="4" customFormat="1" x14ac:dyDescent="0.3">
      <c r="C2720" s="236"/>
      <c r="D2720" s="237"/>
    </row>
    <row r="2721" spans="3:4" s="4" customFormat="1" x14ac:dyDescent="0.3">
      <c r="C2721" s="236"/>
      <c r="D2721" s="237"/>
    </row>
    <row r="2722" spans="3:4" s="4" customFormat="1" x14ac:dyDescent="0.3">
      <c r="C2722" s="236"/>
      <c r="D2722" s="237"/>
    </row>
    <row r="2723" spans="3:4" s="4" customFormat="1" x14ac:dyDescent="0.3">
      <c r="C2723" s="236"/>
      <c r="D2723" s="237"/>
    </row>
    <row r="2724" spans="3:4" s="4" customFormat="1" x14ac:dyDescent="0.3">
      <c r="C2724" s="236"/>
      <c r="D2724" s="237"/>
    </row>
    <row r="2725" spans="3:4" s="4" customFormat="1" x14ac:dyDescent="0.3">
      <c r="C2725" s="236"/>
      <c r="D2725" s="237"/>
    </row>
    <row r="2726" spans="3:4" s="4" customFormat="1" x14ac:dyDescent="0.3">
      <c r="C2726" s="236"/>
      <c r="D2726" s="237"/>
    </row>
    <row r="2727" spans="3:4" s="4" customFormat="1" x14ac:dyDescent="0.3">
      <c r="C2727" s="236"/>
      <c r="D2727" s="237"/>
    </row>
    <row r="2728" spans="3:4" s="4" customFormat="1" x14ac:dyDescent="0.3">
      <c r="C2728" s="236"/>
      <c r="D2728" s="237"/>
    </row>
    <row r="2729" spans="3:4" s="4" customFormat="1" x14ac:dyDescent="0.3">
      <c r="C2729" s="236"/>
      <c r="D2729" s="237"/>
    </row>
    <row r="2730" spans="3:4" s="4" customFormat="1" x14ac:dyDescent="0.3">
      <c r="C2730" s="236"/>
      <c r="D2730" s="237"/>
    </row>
    <row r="2731" spans="3:4" s="4" customFormat="1" x14ac:dyDescent="0.3">
      <c r="C2731" s="236"/>
      <c r="D2731" s="237"/>
    </row>
    <row r="2732" spans="3:4" s="4" customFormat="1" x14ac:dyDescent="0.3">
      <c r="C2732" s="236"/>
      <c r="D2732" s="237"/>
    </row>
    <row r="2733" spans="3:4" s="4" customFormat="1" x14ac:dyDescent="0.3">
      <c r="C2733" s="236"/>
      <c r="D2733" s="237"/>
    </row>
    <row r="2734" spans="3:4" s="4" customFormat="1" x14ac:dyDescent="0.3">
      <c r="C2734" s="236"/>
      <c r="D2734" s="237"/>
    </row>
    <row r="2735" spans="3:4" s="4" customFormat="1" x14ac:dyDescent="0.3">
      <c r="C2735" s="236"/>
      <c r="D2735" s="237"/>
    </row>
    <row r="2736" spans="3:4" s="4" customFormat="1" x14ac:dyDescent="0.3">
      <c r="C2736" s="236"/>
      <c r="D2736" s="237"/>
    </row>
    <row r="2737" spans="3:4" s="4" customFormat="1" x14ac:dyDescent="0.3">
      <c r="C2737" s="236"/>
      <c r="D2737" s="237"/>
    </row>
    <row r="2738" spans="3:4" s="4" customFormat="1" x14ac:dyDescent="0.3">
      <c r="C2738" s="236"/>
      <c r="D2738" s="237"/>
    </row>
    <row r="2739" spans="3:4" s="4" customFormat="1" x14ac:dyDescent="0.3">
      <c r="C2739" s="236"/>
      <c r="D2739" s="237"/>
    </row>
    <row r="2740" spans="3:4" s="4" customFormat="1" x14ac:dyDescent="0.3">
      <c r="C2740" s="236"/>
      <c r="D2740" s="237"/>
    </row>
    <row r="2741" spans="3:4" s="4" customFormat="1" x14ac:dyDescent="0.3">
      <c r="C2741" s="236"/>
      <c r="D2741" s="237"/>
    </row>
    <row r="2742" spans="3:4" s="4" customFormat="1" x14ac:dyDescent="0.3">
      <c r="C2742" s="236"/>
      <c r="D2742" s="237"/>
    </row>
    <row r="2743" spans="3:4" s="4" customFormat="1" x14ac:dyDescent="0.3">
      <c r="C2743" s="236"/>
      <c r="D2743" s="237"/>
    </row>
    <row r="2744" spans="3:4" s="4" customFormat="1" x14ac:dyDescent="0.3">
      <c r="C2744" s="236"/>
      <c r="D2744" s="237"/>
    </row>
    <row r="2745" spans="3:4" s="4" customFormat="1" x14ac:dyDescent="0.3">
      <c r="C2745" s="236"/>
      <c r="D2745" s="237"/>
    </row>
    <row r="2746" spans="3:4" s="4" customFormat="1" x14ac:dyDescent="0.3">
      <c r="C2746" s="236"/>
      <c r="D2746" s="237"/>
    </row>
    <row r="2747" spans="3:4" s="4" customFormat="1" x14ac:dyDescent="0.3">
      <c r="C2747" s="236"/>
      <c r="D2747" s="237"/>
    </row>
    <row r="2748" spans="3:4" s="4" customFormat="1" x14ac:dyDescent="0.3">
      <c r="C2748" s="236"/>
      <c r="D2748" s="237"/>
    </row>
    <row r="2749" spans="3:4" s="4" customFormat="1" x14ac:dyDescent="0.3">
      <c r="C2749" s="236"/>
      <c r="D2749" s="237"/>
    </row>
    <row r="2750" spans="3:4" s="4" customFormat="1" x14ac:dyDescent="0.3">
      <c r="C2750" s="236"/>
      <c r="D2750" s="237"/>
    </row>
    <row r="2751" spans="3:4" s="4" customFormat="1" x14ac:dyDescent="0.3">
      <c r="C2751" s="236"/>
      <c r="D2751" s="237"/>
    </row>
    <row r="2752" spans="3:4" s="4" customFormat="1" x14ac:dyDescent="0.3">
      <c r="C2752" s="236"/>
      <c r="D2752" s="237"/>
    </row>
    <row r="2753" spans="3:4" s="4" customFormat="1" x14ac:dyDescent="0.3">
      <c r="C2753" s="236"/>
      <c r="D2753" s="237"/>
    </row>
    <row r="2754" spans="3:4" s="4" customFormat="1" x14ac:dyDescent="0.3">
      <c r="C2754" s="236"/>
      <c r="D2754" s="237"/>
    </row>
    <row r="2755" spans="3:4" s="4" customFormat="1" x14ac:dyDescent="0.3">
      <c r="C2755" s="236"/>
      <c r="D2755" s="237"/>
    </row>
    <row r="2756" spans="3:4" s="4" customFormat="1" x14ac:dyDescent="0.3">
      <c r="C2756" s="236"/>
      <c r="D2756" s="237"/>
    </row>
    <row r="2757" spans="3:4" s="4" customFormat="1" x14ac:dyDescent="0.3">
      <c r="C2757" s="236"/>
      <c r="D2757" s="237"/>
    </row>
    <row r="2758" spans="3:4" s="4" customFormat="1" x14ac:dyDescent="0.3">
      <c r="C2758" s="236"/>
      <c r="D2758" s="237"/>
    </row>
    <row r="2759" spans="3:4" s="4" customFormat="1" x14ac:dyDescent="0.3">
      <c r="C2759" s="236"/>
      <c r="D2759" s="237"/>
    </row>
    <row r="2760" spans="3:4" s="4" customFormat="1" x14ac:dyDescent="0.3">
      <c r="C2760" s="236"/>
      <c r="D2760" s="237"/>
    </row>
    <row r="2761" spans="3:4" s="4" customFormat="1" x14ac:dyDescent="0.3">
      <c r="C2761" s="236"/>
      <c r="D2761" s="237"/>
    </row>
    <row r="2762" spans="3:4" s="4" customFormat="1" x14ac:dyDescent="0.3">
      <c r="C2762" s="236"/>
      <c r="D2762" s="237"/>
    </row>
    <row r="2763" spans="3:4" s="4" customFormat="1" x14ac:dyDescent="0.3">
      <c r="C2763" s="236"/>
      <c r="D2763" s="237"/>
    </row>
    <row r="2764" spans="3:4" s="4" customFormat="1" x14ac:dyDescent="0.3">
      <c r="C2764" s="236"/>
      <c r="D2764" s="237"/>
    </row>
    <row r="2765" spans="3:4" s="4" customFormat="1" x14ac:dyDescent="0.3">
      <c r="C2765" s="236"/>
      <c r="D2765" s="237"/>
    </row>
    <row r="2766" spans="3:4" s="4" customFormat="1" x14ac:dyDescent="0.3">
      <c r="C2766" s="236"/>
      <c r="D2766" s="237"/>
    </row>
    <row r="2767" spans="3:4" s="4" customFormat="1" x14ac:dyDescent="0.3">
      <c r="C2767" s="236"/>
      <c r="D2767" s="237"/>
    </row>
    <row r="2768" spans="3:4" s="4" customFormat="1" x14ac:dyDescent="0.3">
      <c r="C2768" s="236"/>
      <c r="D2768" s="237"/>
    </row>
    <row r="2769" spans="3:4" s="4" customFormat="1" x14ac:dyDescent="0.3">
      <c r="C2769" s="236"/>
      <c r="D2769" s="237"/>
    </row>
    <row r="2770" spans="3:4" s="4" customFormat="1" x14ac:dyDescent="0.3">
      <c r="C2770" s="236"/>
      <c r="D2770" s="237"/>
    </row>
    <row r="2771" spans="3:4" s="4" customFormat="1" x14ac:dyDescent="0.3">
      <c r="C2771" s="236"/>
      <c r="D2771" s="237"/>
    </row>
    <row r="2772" spans="3:4" s="4" customFormat="1" x14ac:dyDescent="0.3">
      <c r="C2772" s="236"/>
      <c r="D2772" s="237"/>
    </row>
    <row r="2773" spans="3:4" s="4" customFormat="1" x14ac:dyDescent="0.3">
      <c r="C2773" s="236"/>
      <c r="D2773" s="237"/>
    </row>
    <row r="2774" spans="3:4" s="4" customFormat="1" x14ac:dyDescent="0.3">
      <c r="C2774" s="236"/>
      <c r="D2774" s="237"/>
    </row>
    <row r="2775" spans="3:4" s="4" customFormat="1" x14ac:dyDescent="0.3">
      <c r="C2775" s="236"/>
      <c r="D2775" s="237"/>
    </row>
    <row r="2776" spans="3:4" s="4" customFormat="1" x14ac:dyDescent="0.3">
      <c r="C2776" s="236"/>
      <c r="D2776" s="237"/>
    </row>
    <row r="2777" spans="3:4" s="4" customFormat="1" x14ac:dyDescent="0.3">
      <c r="C2777" s="236"/>
      <c r="D2777" s="237"/>
    </row>
    <row r="2778" spans="3:4" s="4" customFormat="1" x14ac:dyDescent="0.3">
      <c r="C2778" s="236"/>
      <c r="D2778" s="237"/>
    </row>
    <row r="2779" spans="3:4" s="4" customFormat="1" x14ac:dyDescent="0.3">
      <c r="C2779" s="236"/>
      <c r="D2779" s="237"/>
    </row>
    <row r="2780" spans="3:4" s="4" customFormat="1" x14ac:dyDescent="0.3">
      <c r="C2780" s="236"/>
      <c r="D2780" s="237"/>
    </row>
    <row r="2781" spans="3:4" s="4" customFormat="1" x14ac:dyDescent="0.3">
      <c r="C2781" s="236"/>
      <c r="D2781" s="237"/>
    </row>
    <row r="2782" spans="3:4" s="4" customFormat="1" x14ac:dyDescent="0.3">
      <c r="C2782" s="236"/>
      <c r="D2782" s="237"/>
    </row>
    <row r="2783" spans="3:4" s="4" customFormat="1" x14ac:dyDescent="0.3">
      <c r="C2783" s="236"/>
      <c r="D2783" s="237"/>
    </row>
    <row r="2784" spans="3:4" s="4" customFormat="1" x14ac:dyDescent="0.3">
      <c r="C2784" s="236"/>
      <c r="D2784" s="237"/>
    </row>
    <row r="2785" spans="3:4" s="4" customFormat="1" x14ac:dyDescent="0.3">
      <c r="C2785" s="236"/>
      <c r="D2785" s="237"/>
    </row>
    <row r="2786" spans="3:4" s="4" customFormat="1" x14ac:dyDescent="0.3">
      <c r="C2786" s="236"/>
      <c r="D2786" s="237"/>
    </row>
    <row r="2787" spans="3:4" s="4" customFormat="1" x14ac:dyDescent="0.3">
      <c r="C2787" s="236"/>
      <c r="D2787" s="237"/>
    </row>
    <row r="2788" spans="3:4" s="4" customFormat="1" x14ac:dyDescent="0.3">
      <c r="C2788" s="236"/>
      <c r="D2788" s="237"/>
    </row>
    <row r="2789" spans="3:4" s="4" customFormat="1" x14ac:dyDescent="0.3">
      <c r="C2789" s="236"/>
      <c r="D2789" s="237"/>
    </row>
    <row r="2790" spans="3:4" s="4" customFormat="1" x14ac:dyDescent="0.3">
      <c r="C2790" s="236"/>
      <c r="D2790" s="237"/>
    </row>
    <row r="2791" spans="3:4" s="4" customFormat="1" x14ac:dyDescent="0.3">
      <c r="C2791" s="236"/>
      <c r="D2791" s="237"/>
    </row>
    <row r="2792" spans="3:4" s="4" customFormat="1" x14ac:dyDescent="0.3">
      <c r="C2792" s="236"/>
      <c r="D2792" s="237"/>
    </row>
    <row r="2793" spans="3:4" s="4" customFormat="1" x14ac:dyDescent="0.3">
      <c r="C2793" s="236"/>
      <c r="D2793" s="237"/>
    </row>
    <row r="2794" spans="3:4" s="4" customFormat="1" x14ac:dyDescent="0.3">
      <c r="C2794" s="236"/>
      <c r="D2794" s="237"/>
    </row>
    <row r="2795" spans="3:4" s="4" customFormat="1" x14ac:dyDescent="0.3">
      <c r="C2795" s="236"/>
      <c r="D2795" s="237"/>
    </row>
    <row r="2796" spans="3:4" s="4" customFormat="1" x14ac:dyDescent="0.3">
      <c r="C2796" s="236"/>
      <c r="D2796" s="237"/>
    </row>
    <row r="2797" spans="3:4" s="4" customFormat="1" x14ac:dyDescent="0.3">
      <c r="C2797" s="236"/>
      <c r="D2797" s="237"/>
    </row>
    <row r="2798" spans="3:4" s="4" customFormat="1" x14ac:dyDescent="0.3">
      <c r="C2798" s="236"/>
      <c r="D2798" s="237"/>
    </row>
    <row r="2799" spans="3:4" s="4" customFormat="1" x14ac:dyDescent="0.3">
      <c r="C2799" s="236"/>
      <c r="D2799" s="237"/>
    </row>
    <row r="2800" spans="3:4" s="4" customFormat="1" x14ac:dyDescent="0.3">
      <c r="C2800" s="236"/>
      <c r="D2800" s="237"/>
    </row>
    <row r="2801" spans="3:4" s="4" customFormat="1" x14ac:dyDescent="0.3">
      <c r="C2801" s="236"/>
      <c r="D2801" s="237"/>
    </row>
    <row r="2802" spans="3:4" s="4" customFormat="1" x14ac:dyDescent="0.3">
      <c r="C2802" s="236"/>
      <c r="D2802" s="237"/>
    </row>
    <row r="2803" spans="3:4" s="4" customFormat="1" x14ac:dyDescent="0.3">
      <c r="C2803" s="236"/>
      <c r="D2803" s="237"/>
    </row>
    <row r="2804" spans="3:4" s="4" customFormat="1" x14ac:dyDescent="0.3">
      <c r="C2804" s="236"/>
      <c r="D2804" s="237"/>
    </row>
    <row r="2805" spans="3:4" s="4" customFormat="1" x14ac:dyDescent="0.3">
      <c r="C2805" s="236"/>
      <c r="D2805" s="237"/>
    </row>
    <row r="2806" spans="3:4" s="4" customFormat="1" x14ac:dyDescent="0.3">
      <c r="C2806" s="236"/>
      <c r="D2806" s="237"/>
    </row>
    <row r="2807" spans="3:4" s="4" customFormat="1" x14ac:dyDescent="0.3">
      <c r="C2807" s="236"/>
      <c r="D2807" s="237"/>
    </row>
    <row r="2808" spans="3:4" s="4" customFormat="1" x14ac:dyDescent="0.3">
      <c r="C2808" s="236"/>
      <c r="D2808" s="237"/>
    </row>
    <row r="2809" spans="3:4" s="4" customFormat="1" x14ac:dyDescent="0.3">
      <c r="C2809" s="236"/>
      <c r="D2809" s="237"/>
    </row>
    <row r="2810" spans="3:4" s="4" customFormat="1" x14ac:dyDescent="0.3">
      <c r="C2810" s="236"/>
      <c r="D2810" s="237"/>
    </row>
    <row r="2811" spans="3:4" s="4" customFormat="1" x14ac:dyDescent="0.3">
      <c r="C2811" s="236"/>
      <c r="D2811" s="237"/>
    </row>
    <row r="2812" spans="3:4" s="4" customFormat="1" x14ac:dyDescent="0.3">
      <c r="C2812" s="236"/>
      <c r="D2812" s="237"/>
    </row>
    <row r="2813" spans="3:4" s="4" customFormat="1" x14ac:dyDescent="0.3">
      <c r="C2813" s="236"/>
      <c r="D2813" s="237"/>
    </row>
    <row r="2814" spans="3:4" s="4" customFormat="1" x14ac:dyDescent="0.3">
      <c r="C2814" s="236"/>
      <c r="D2814" s="237"/>
    </row>
    <row r="2815" spans="3:4" s="4" customFormat="1" x14ac:dyDescent="0.3">
      <c r="C2815" s="236"/>
      <c r="D2815" s="237"/>
    </row>
    <row r="2816" spans="3:4" s="4" customFormat="1" x14ac:dyDescent="0.3">
      <c r="C2816" s="236"/>
      <c r="D2816" s="237"/>
    </row>
    <row r="2817" spans="3:4" s="4" customFormat="1" x14ac:dyDescent="0.3">
      <c r="C2817" s="236"/>
      <c r="D2817" s="237"/>
    </row>
    <row r="2818" spans="3:4" s="4" customFormat="1" x14ac:dyDescent="0.3">
      <c r="C2818" s="236"/>
      <c r="D2818" s="237"/>
    </row>
    <row r="2819" spans="3:4" s="4" customFormat="1" x14ac:dyDescent="0.3">
      <c r="C2819" s="236"/>
      <c r="D2819" s="237"/>
    </row>
    <row r="2820" spans="3:4" s="4" customFormat="1" x14ac:dyDescent="0.3">
      <c r="C2820" s="236"/>
      <c r="D2820" s="237"/>
    </row>
    <row r="2821" spans="3:4" s="4" customFormat="1" x14ac:dyDescent="0.3">
      <c r="C2821" s="236"/>
      <c r="D2821" s="237"/>
    </row>
    <row r="2822" spans="3:4" s="4" customFormat="1" x14ac:dyDescent="0.3">
      <c r="C2822" s="236"/>
      <c r="D2822" s="237"/>
    </row>
    <row r="2823" spans="3:4" s="4" customFormat="1" x14ac:dyDescent="0.3">
      <c r="C2823" s="236"/>
      <c r="D2823" s="237"/>
    </row>
    <row r="2824" spans="3:4" s="4" customFormat="1" x14ac:dyDescent="0.3">
      <c r="C2824" s="236"/>
      <c r="D2824" s="237"/>
    </row>
    <row r="2825" spans="3:4" s="4" customFormat="1" x14ac:dyDescent="0.3">
      <c r="C2825" s="236"/>
      <c r="D2825" s="237"/>
    </row>
    <row r="2826" spans="3:4" s="4" customFormat="1" x14ac:dyDescent="0.3">
      <c r="C2826" s="236"/>
      <c r="D2826" s="237"/>
    </row>
    <row r="2827" spans="3:4" s="4" customFormat="1" x14ac:dyDescent="0.3">
      <c r="C2827" s="236"/>
      <c r="D2827" s="237"/>
    </row>
    <row r="2828" spans="3:4" s="4" customFormat="1" x14ac:dyDescent="0.3">
      <c r="C2828" s="236"/>
      <c r="D2828" s="237"/>
    </row>
    <row r="2829" spans="3:4" s="4" customFormat="1" x14ac:dyDescent="0.3">
      <c r="C2829" s="236"/>
      <c r="D2829" s="237"/>
    </row>
    <row r="2830" spans="3:4" s="4" customFormat="1" x14ac:dyDescent="0.3">
      <c r="C2830" s="236"/>
      <c r="D2830" s="237"/>
    </row>
    <row r="2831" spans="3:4" s="4" customFormat="1" x14ac:dyDescent="0.3">
      <c r="C2831" s="236"/>
      <c r="D2831" s="237"/>
    </row>
    <row r="2832" spans="3:4" s="4" customFormat="1" x14ac:dyDescent="0.3">
      <c r="C2832" s="236"/>
      <c r="D2832" s="237"/>
    </row>
    <row r="2833" spans="3:4" s="4" customFormat="1" x14ac:dyDescent="0.3">
      <c r="C2833" s="236"/>
      <c r="D2833" s="237"/>
    </row>
    <row r="2834" spans="3:4" s="4" customFormat="1" x14ac:dyDescent="0.3">
      <c r="C2834" s="236"/>
      <c r="D2834" s="237"/>
    </row>
    <row r="2835" spans="3:4" s="4" customFormat="1" x14ac:dyDescent="0.3">
      <c r="C2835" s="236"/>
      <c r="D2835" s="237"/>
    </row>
    <row r="2836" spans="3:4" s="4" customFormat="1" x14ac:dyDescent="0.3">
      <c r="C2836" s="236"/>
      <c r="D2836" s="237"/>
    </row>
    <row r="2837" spans="3:4" s="4" customFormat="1" x14ac:dyDescent="0.3">
      <c r="C2837" s="236"/>
      <c r="D2837" s="237"/>
    </row>
    <row r="2838" spans="3:4" s="4" customFormat="1" x14ac:dyDescent="0.3">
      <c r="C2838" s="236"/>
      <c r="D2838" s="237"/>
    </row>
    <row r="2839" spans="3:4" s="4" customFormat="1" x14ac:dyDescent="0.3">
      <c r="C2839" s="236"/>
      <c r="D2839" s="237"/>
    </row>
    <row r="2840" spans="3:4" s="4" customFormat="1" x14ac:dyDescent="0.3">
      <c r="C2840" s="236"/>
      <c r="D2840" s="237"/>
    </row>
    <row r="2841" spans="3:4" s="4" customFormat="1" x14ac:dyDescent="0.3">
      <c r="C2841" s="236"/>
      <c r="D2841" s="237"/>
    </row>
    <row r="2842" spans="3:4" s="4" customFormat="1" x14ac:dyDescent="0.3">
      <c r="C2842" s="236"/>
      <c r="D2842" s="237"/>
    </row>
    <row r="2843" spans="3:4" s="4" customFormat="1" x14ac:dyDescent="0.3">
      <c r="C2843" s="236"/>
      <c r="D2843" s="237"/>
    </row>
    <row r="2844" spans="3:4" s="4" customFormat="1" x14ac:dyDescent="0.3">
      <c r="C2844" s="236"/>
      <c r="D2844" s="237"/>
    </row>
    <row r="2845" spans="3:4" s="4" customFormat="1" x14ac:dyDescent="0.3">
      <c r="C2845" s="236"/>
      <c r="D2845" s="237"/>
    </row>
    <row r="2846" spans="3:4" s="4" customFormat="1" x14ac:dyDescent="0.3">
      <c r="C2846" s="236"/>
      <c r="D2846" s="237"/>
    </row>
    <row r="2847" spans="3:4" s="4" customFormat="1" x14ac:dyDescent="0.3">
      <c r="C2847" s="236"/>
      <c r="D2847" s="237"/>
    </row>
    <row r="2848" spans="3:4" s="4" customFormat="1" x14ac:dyDescent="0.3">
      <c r="C2848" s="236"/>
      <c r="D2848" s="237"/>
    </row>
    <row r="2849" spans="3:4" s="4" customFormat="1" x14ac:dyDescent="0.3">
      <c r="C2849" s="236"/>
      <c r="D2849" s="237"/>
    </row>
    <row r="2850" spans="3:4" s="4" customFormat="1" x14ac:dyDescent="0.3">
      <c r="C2850" s="236"/>
      <c r="D2850" s="237"/>
    </row>
    <row r="2851" spans="3:4" s="4" customFormat="1" x14ac:dyDescent="0.3">
      <c r="C2851" s="236"/>
      <c r="D2851" s="237"/>
    </row>
    <row r="2852" spans="3:4" s="4" customFormat="1" x14ac:dyDescent="0.3">
      <c r="C2852" s="236"/>
      <c r="D2852" s="237"/>
    </row>
    <row r="2853" spans="3:4" s="4" customFormat="1" x14ac:dyDescent="0.3">
      <c r="C2853" s="236"/>
      <c r="D2853" s="237"/>
    </row>
    <row r="2854" spans="3:4" s="4" customFormat="1" x14ac:dyDescent="0.3">
      <c r="C2854" s="236"/>
      <c r="D2854" s="237"/>
    </row>
    <row r="2855" spans="3:4" s="4" customFormat="1" x14ac:dyDescent="0.3">
      <c r="C2855" s="236"/>
      <c r="D2855" s="237"/>
    </row>
    <row r="2856" spans="3:4" s="4" customFormat="1" x14ac:dyDescent="0.3">
      <c r="C2856" s="236"/>
      <c r="D2856" s="237"/>
    </row>
    <row r="2857" spans="3:4" s="4" customFormat="1" x14ac:dyDescent="0.3">
      <c r="C2857" s="236"/>
      <c r="D2857" s="237"/>
    </row>
    <row r="2858" spans="3:4" s="4" customFormat="1" x14ac:dyDescent="0.3">
      <c r="C2858" s="236"/>
      <c r="D2858" s="237"/>
    </row>
    <row r="2859" spans="3:4" s="4" customFormat="1" x14ac:dyDescent="0.3">
      <c r="C2859" s="236"/>
      <c r="D2859" s="237"/>
    </row>
    <row r="2860" spans="3:4" s="4" customFormat="1" x14ac:dyDescent="0.3">
      <c r="C2860" s="236"/>
      <c r="D2860" s="237"/>
    </row>
    <row r="2861" spans="3:4" s="4" customFormat="1" x14ac:dyDescent="0.3">
      <c r="C2861" s="236"/>
      <c r="D2861" s="237"/>
    </row>
    <row r="2862" spans="3:4" s="4" customFormat="1" x14ac:dyDescent="0.3">
      <c r="C2862" s="236"/>
      <c r="D2862" s="237"/>
    </row>
    <row r="2863" spans="3:4" s="4" customFormat="1" x14ac:dyDescent="0.3">
      <c r="C2863" s="236"/>
      <c r="D2863" s="237"/>
    </row>
    <row r="2864" spans="3:4" s="4" customFormat="1" x14ac:dyDescent="0.3">
      <c r="C2864" s="236"/>
      <c r="D2864" s="237"/>
    </row>
    <row r="2865" spans="3:4" s="4" customFormat="1" x14ac:dyDescent="0.3">
      <c r="C2865" s="236"/>
      <c r="D2865" s="237"/>
    </row>
    <row r="2866" spans="3:4" s="4" customFormat="1" x14ac:dyDescent="0.3">
      <c r="C2866" s="236"/>
      <c r="D2866" s="237"/>
    </row>
    <row r="2867" spans="3:4" s="4" customFormat="1" x14ac:dyDescent="0.3">
      <c r="C2867" s="236"/>
      <c r="D2867" s="237"/>
    </row>
    <row r="2868" spans="3:4" s="4" customFormat="1" x14ac:dyDescent="0.3">
      <c r="C2868" s="236"/>
      <c r="D2868" s="237"/>
    </row>
    <row r="2869" spans="3:4" s="4" customFormat="1" x14ac:dyDescent="0.3">
      <c r="C2869" s="236"/>
      <c r="D2869" s="237"/>
    </row>
    <row r="2870" spans="3:4" s="4" customFormat="1" x14ac:dyDescent="0.3">
      <c r="C2870" s="236"/>
      <c r="D2870" s="237"/>
    </row>
    <row r="2871" spans="3:4" s="4" customFormat="1" x14ac:dyDescent="0.3">
      <c r="C2871" s="236"/>
      <c r="D2871" s="237"/>
    </row>
    <row r="2872" spans="3:4" s="4" customFormat="1" x14ac:dyDescent="0.3">
      <c r="C2872" s="236"/>
      <c r="D2872" s="237"/>
    </row>
    <row r="2873" spans="3:4" s="4" customFormat="1" x14ac:dyDescent="0.3">
      <c r="C2873" s="236"/>
      <c r="D2873" s="237"/>
    </row>
    <row r="2874" spans="3:4" s="4" customFormat="1" x14ac:dyDescent="0.3">
      <c r="C2874" s="236"/>
      <c r="D2874" s="237"/>
    </row>
    <row r="2875" spans="3:4" s="4" customFormat="1" x14ac:dyDescent="0.3">
      <c r="C2875" s="236"/>
      <c r="D2875" s="237"/>
    </row>
    <row r="2876" spans="3:4" s="4" customFormat="1" x14ac:dyDescent="0.3">
      <c r="C2876" s="236"/>
      <c r="D2876" s="237"/>
    </row>
    <row r="2877" spans="3:4" s="4" customFormat="1" x14ac:dyDescent="0.3">
      <c r="C2877" s="236"/>
      <c r="D2877" s="237"/>
    </row>
    <row r="2878" spans="3:4" s="4" customFormat="1" x14ac:dyDescent="0.3">
      <c r="C2878" s="236"/>
      <c r="D2878" s="237"/>
    </row>
    <row r="2879" spans="3:4" s="4" customFormat="1" x14ac:dyDescent="0.3">
      <c r="C2879" s="236"/>
      <c r="D2879" s="237"/>
    </row>
    <row r="2880" spans="3:4" s="4" customFormat="1" x14ac:dyDescent="0.3">
      <c r="C2880" s="236"/>
      <c r="D2880" s="237"/>
    </row>
    <row r="2881" spans="3:4" s="4" customFormat="1" x14ac:dyDescent="0.3">
      <c r="C2881" s="236"/>
      <c r="D2881" s="237"/>
    </row>
    <row r="2882" spans="3:4" s="4" customFormat="1" x14ac:dyDescent="0.3">
      <c r="C2882" s="236"/>
      <c r="D2882" s="237"/>
    </row>
    <row r="2883" spans="3:4" s="4" customFormat="1" x14ac:dyDescent="0.3">
      <c r="C2883" s="236"/>
      <c r="D2883" s="237"/>
    </row>
    <row r="2884" spans="3:4" s="4" customFormat="1" x14ac:dyDescent="0.3">
      <c r="C2884" s="236"/>
      <c r="D2884" s="237"/>
    </row>
    <row r="2885" spans="3:4" s="4" customFormat="1" x14ac:dyDescent="0.3">
      <c r="C2885" s="236"/>
      <c r="D2885" s="237"/>
    </row>
    <row r="2886" spans="3:4" s="4" customFormat="1" x14ac:dyDescent="0.3">
      <c r="C2886" s="236"/>
      <c r="D2886" s="237"/>
    </row>
    <row r="2887" spans="3:4" s="4" customFormat="1" x14ac:dyDescent="0.3">
      <c r="C2887" s="236"/>
      <c r="D2887" s="237"/>
    </row>
    <row r="2888" spans="3:4" s="4" customFormat="1" x14ac:dyDescent="0.3">
      <c r="C2888" s="236"/>
      <c r="D2888" s="237"/>
    </row>
    <row r="2889" spans="3:4" s="4" customFormat="1" x14ac:dyDescent="0.3">
      <c r="C2889" s="236"/>
      <c r="D2889" s="237"/>
    </row>
    <row r="2890" spans="3:4" s="4" customFormat="1" x14ac:dyDescent="0.3">
      <c r="C2890" s="236"/>
      <c r="D2890" s="237"/>
    </row>
    <row r="2891" spans="3:4" s="4" customFormat="1" x14ac:dyDescent="0.3">
      <c r="C2891" s="236"/>
      <c r="D2891" s="237"/>
    </row>
    <row r="2892" spans="3:4" s="4" customFormat="1" x14ac:dyDescent="0.3">
      <c r="C2892" s="236"/>
      <c r="D2892" s="237"/>
    </row>
    <row r="2893" spans="3:4" s="4" customFormat="1" x14ac:dyDescent="0.3">
      <c r="C2893" s="236"/>
      <c r="D2893" s="237"/>
    </row>
    <row r="2894" spans="3:4" s="4" customFormat="1" x14ac:dyDescent="0.3">
      <c r="C2894" s="236"/>
      <c r="D2894" s="237"/>
    </row>
    <row r="2895" spans="3:4" s="4" customFormat="1" x14ac:dyDescent="0.3">
      <c r="C2895" s="236"/>
      <c r="D2895" s="237"/>
    </row>
    <row r="2896" spans="3:4" s="4" customFormat="1" x14ac:dyDescent="0.3">
      <c r="C2896" s="236"/>
      <c r="D2896" s="237"/>
    </row>
    <row r="2897" spans="3:4" s="4" customFormat="1" x14ac:dyDescent="0.3">
      <c r="C2897" s="236"/>
      <c r="D2897" s="237"/>
    </row>
    <row r="2898" spans="3:4" s="4" customFormat="1" x14ac:dyDescent="0.3">
      <c r="C2898" s="236"/>
      <c r="D2898" s="237"/>
    </row>
    <row r="2899" spans="3:4" s="4" customFormat="1" x14ac:dyDescent="0.3">
      <c r="C2899" s="236"/>
      <c r="D2899" s="237"/>
    </row>
    <row r="2900" spans="3:4" s="4" customFormat="1" x14ac:dyDescent="0.3">
      <c r="C2900" s="236"/>
      <c r="D2900" s="237"/>
    </row>
    <row r="2901" spans="3:4" s="4" customFormat="1" x14ac:dyDescent="0.3">
      <c r="C2901" s="236"/>
      <c r="D2901" s="237"/>
    </row>
    <row r="2902" spans="3:4" s="4" customFormat="1" x14ac:dyDescent="0.3">
      <c r="C2902" s="236"/>
      <c r="D2902" s="237"/>
    </row>
    <row r="2903" spans="3:4" s="4" customFormat="1" x14ac:dyDescent="0.3">
      <c r="C2903" s="236"/>
      <c r="D2903" s="237"/>
    </row>
    <row r="2904" spans="3:4" s="4" customFormat="1" x14ac:dyDescent="0.3">
      <c r="C2904" s="236"/>
      <c r="D2904" s="237"/>
    </row>
    <row r="2905" spans="3:4" s="4" customFormat="1" x14ac:dyDescent="0.3">
      <c r="C2905" s="236"/>
      <c r="D2905" s="237"/>
    </row>
    <row r="2906" spans="3:4" s="4" customFormat="1" x14ac:dyDescent="0.3">
      <c r="C2906" s="236"/>
      <c r="D2906" s="237"/>
    </row>
    <row r="2907" spans="3:4" s="4" customFormat="1" x14ac:dyDescent="0.3">
      <c r="C2907" s="236"/>
      <c r="D2907" s="237"/>
    </row>
    <row r="2908" spans="3:4" s="4" customFormat="1" x14ac:dyDescent="0.3">
      <c r="C2908" s="236"/>
      <c r="D2908" s="237"/>
    </row>
    <row r="2909" spans="3:4" s="4" customFormat="1" x14ac:dyDescent="0.3">
      <c r="C2909" s="236"/>
      <c r="D2909" s="237"/>
    </row>
    <row r="2910" spans="3:4" s="4" customFormat="1" x14ac:dyDescent="0.3">
      <c r="C2910" s="236"/>
      <c r="D2910" s="237"/>
    </row>
    <row r="2911" spans="3:4" s="4" customFormat="1" x14ac:dyDescent="0.3">
      <c r="C2911" s="236"/>
      <c r="D2911" s="237"/>
    </row>
    <row r="2912" spans="3:4" s="4" customFormat="1" x14ac:dyDescent="0.3">
      <c r="C2912" s="236"/>
      <c r="D2912" s="237"/>
    </row>
    <row r="2913" spans="3:4" s="4" customFormat="1" x14ac:dyDescent="0.3">
      <c r="C2913" s="236"/>
      <c r="D2913" s="237"/>
    </row>
    <row r="2914" spans="3:4" s="4" customFormat="1" x14ac:dyDescent="0.3">
      <c r="C2914" s="236"/>
      <c r="D2914" s="237"/>
    </row>
    <row r="2915" spans="3:4" s="4" customFormat="1" x14ac:dyDescent="0.3">
      <c r="C2915" s="236"/>
      <c r="D2915" s="237"/>
    </row>
    <row r="2916" spans="3:4" s="4" customFormat="1" x14ac:dyDescent="0.3">
      <c r="C2916" s="236"/>
      <c r="D2916" s="237"/>
    </row>
    <row r="2917" spans="3:4" s="4" customFormat="1" x14ac:dyDescent="0.3">
      <c r="C2917" s="236"/>
      <c r="D2917" s="237"/>
    </row>
    <row r="2918" spans="3:4" s="4" customFormat="1" x14ac:dyDescent="0.3">
      <c r="C2918" s="236"/>
      <c r="D2918" s="237"/>
    </row>
    <row r="2919" spans="3:4" s="4" customFormat="1" x14ac:dyDescent="0.3">
      <c r="C2919" s="236"/>
      <c r="D2919" s="237"/>
    </row>
    <row r="2920" spans="3:4" s="4" customFormat="1" x14ac:dyDescent="0.3">
      <c r="C2920" s="236"/>
      <c r="D2920" s="237"/>
    </row>
    <row r="2921" spans="3:4" s="4" customFormat="1" x14ac:dyDescent="0.3">
      <c r="C2921" s="236"/>
      <c r="D2921" s="237"/>
    </row>
    <row r="2922" spans="3:4" s="4" customFormat="1" x14ac:dyDescent="0.3">
      <c r="C2922" s="236"/>
      <c r="D2922" s="237"/>
    </row>
    <row r="2923" spans="3:4" s="4" customFormat="1" x14ac:dyDescent="0.3">
      <c r="C2923" s="236"/>
      <c r="D2923" s="237"/>
    </row>
    <row r="2924" spans="3:4" s="4" customFormat="1" x14ac:dyDescent="0.3">
      <c r="C2924" s="236"/>
      <c r="D2924" s="237"/>
    </row>
    <row r="2925" spans="3:4" s="4" customFormat="1" x14ac:dyDescent="0.3">
      <c r="C2925" s="236"/>
      <c r="D2925" s="237"/>
    </row>
    <row r="2926" spans="3:4" s="4" customFormat="1" x14ac:dyDescent="0.3">
      <c r="C2926" s="236"/>
      <c r="D2926" s="237"/>
    </row>
    <row r="2927" spans="3:4" s="4" customFormat="1" x14ac:dyDescent="0.3">
      <c r="C2927" s="236"/>
      <c r="D2927" s="237"/>
    </row>
    <row r="2928" spans="3:4" s="4" customFormat="1" x14ac:dyDescent="0.3">
      <c r="C2928" s="236"/>
      <c r="D2928" s="237"/>
    </row>
    <row r="2929" spans="3:4" s="4" customFormat="1" x14ac:dyDescent="0.3">
      <c r="C2929" s="236"/>
      <c r="D2929" s="237"/>
    </row>
    <row r="2930" spans="3:4" s="4" customFormat="1" x14ac:dyDescent="0.3">
      <c r="C2930" s="236"/>
      <c r="D2930" s="237"/>
    </row>
    <row r="2931" spans="3:4" s="4" customFormat="1" x14ac:dyDescent="0.3">
      <c r="C2931" s="236"/>
      <c r="D2931" s="237"/>
    </row>
    <row r="2932" spans="3:4" s="4" customFormat="1" x14ac:dyDescent="0.3">
      <c r="C2932" s="236"/>
      <c r="D2932" s="237"/>
    </row>
    <row r="2933" spans="3:4" s="4" customFormat="1" x14ac:dyDescent="0.3">
      <c r="C2933" s="236"/>
      <c r="D2933" s="237"/>
    </row>
    <row r="2934" spans="3:4" s="4" customFormat="1" x14ac:dyDescent="0.3">
      <c r="C2934" s="236"/>
      <c r="D2934" s="237"/>
    </row>
    <row r="2935" spans="3:4" s="4" customFormat="1" x14ac:dyDescent="0.3">
      <c r="C2935" s="236"/>
      <c r="D2935" s="237"/>
    </row>
    <row r="2936" spans="3:4" s="4" customFormat="1" x14ac:dyDescent="0.3">
      <c r="C2936" s="236"/>
      <c r="D2936" s="237"/>
    </row>
    <row r="2937" spans="3:4" s="4" customFormat="1" x14ac:dyDescent="0.3">
      <c r="C2937" s="236"/>
      <c r="D2937" s="237"/>
    </row>
    <row r="2938" spans="3:4" s="4" customFormat="1" x14ac:dyDescent="0.3">
      <c r="C2938" s="236"/>
      <c r="D2938" s="237"/>
    </row>
    <row r="2939" spans="3:4" s="4" customFormat="1" x14ac:dyDescent="0.3">
      <c r="C2939" s="236"/>
      <c r="D2939" s="237"/>
    </row>
    <row r="2940" spans="3:4" s="4" customFormat="1" x14ac:dyDescent="0.3">
      <c r="C2940" s="236"/>
      <c r="D2940" s="237"/>
    </row>
    <row r="2941" spans="3:4" s="4" customFormat="1" x14ac:dyDescent="0.3">
      <c r="C2941" s="236"/>
      <c r="D2941" s="237"/>
    </row>
    <row r="2942" spans="3:4" s="4" customFormat="1" x14ac:dyDescent="0.3">
      <c r="C2942" s="236"/>
      <c r="D2942" s="237"/>
    </row>
    <row r="2943" spans="3:4" s="4" customFormat="1" x14ac:dyDescent="0.3">
      <c r="C2943" s="236"/>
      <c r="D2943" s="237"/>
    </row>
    <row r="2944" spans="3:4" s="4" customFormat="1" x14ac:dyDescent="0.3">
      <c r="C2944" s="236"/>
      <c r="D2944" s="237"/>
    </row>
    <row r="2945" spans="3:4" s="4" customFormat="1" x14ac:dyDescent="0.3">
      <c r="C2945" s="236"/>
      <c r="D2945" s="237"/>
    </row>
    <row r="2946" spans="3:4" s="4" customFormat="1" x14ac:dyDescent="0.3">
      <c r="C2946" s="236"/>
      <c r="D2946" s="237"/>
    </row>
    <row r="2947" spans="3:4" s="4" customFormat="1" x14ac:dyDescent="0.3">
      <c r="C2947" s="236"/>
      <c r="D2947" s="237"/>
    </row>
    <row r="2948" spans="3:4" s="4" customFormat="1" x14ac:dyDescent="0.3">
      <c r="C2948" s="236"/>
      <c r="D2948" s="237"/>
    </row>
    <row r="2949" spans="3:4" s="4" customFormat="1" x14ac:dyDescent="0.3">
      <c r="C2949" s="236"/>
      <c r="D2949" s="237"/>
    </row>
    <row r="2950" spans="3:4" s="4" customFormat="1" x14ac:dyDescent="0.3">
      <c r="C2950" s="236"/>
      <c r="D2950" s="237"/>
    </row>
    <row r="2951" spans="3:4" s="4" customFormat="1" x14ac:dyDescent="0.3">
      <c r="C2951" s="236"/>
      <c r="D2951" s="237"/>
    </row>
    <row r="2952" spans="3:4" s="4" customFormat="1" x14ac:dyDescent="0.3">
      <c r="C2952" s="236"/>
      <c r="D2952" s="237"/>
    </row>
    <row r="2953" spans="3:4" s="4" customFormat="1" x14ac:dyDescent="0.3">
      <c r="C2953" s="236"/>
      <c r="D2953" s="237"/>
    </row>
    <row r="2954" spans="3:4" s="4" customFormat="1" x14ac:dyDescent="0.3">
      <c r="C2954" s="236"/>
      <c r="D2954" s="237"/>
    </row>
    <row r="2955" spans="3:4" s="4" customFormat="1" x14ac:dyDescent="0.3">
      <c r="C2955" s="236"/>
      <c r="D2955" s="237"/>
    </row>
    <row r="2956" spans="3:4" s="4" customFormat="1" x14ac:dyDescent="0.3">
      <c r="C2956" s="236"/>
      <c r="D2956" s="237"/>
    </row>
    <row r="2957" spans="3:4" s="4" customFormat="1" x14ac:dyDescent="0.3">
      <c r="C2957" s="236"/>
      <c r="D2957" s="237"/>
    </row>
    <row r="2958" spans="3:4" s="4" customFormat="1" x14ac:dyDescent="0.3">
      <c r="C2958" s="236"/>
      <c r="D2958" s="237"/>
    </row>
    <row r="2959" spans="3:4" s="4" customFormat="1" x14ac:dyDescent="0.3">
      <c r="C2959" s="236"/>
      <c r="D2959" s="237"/>
    </row>
    <row r="2960" spans="3:4" s="4" customFormat="1" x14ac:dyDescent="0.3">
      <c r="C2960" s="236"/>
      <c r="D2960" s="237"/>
    </row>
    <row r="2961" spans="3:4" s="4" customFormat="1" x14ac:dyDescent="0.3">
      <c r="C2961" s="236"/>
      <c r="D2961" s="237"/>
    </row>
    <row r="2962" spans="3:4" s="4" customFormat="1" x14ac:dyDescent="0.3">
      <c r="C2962" s="236"/>
      <c r="D2962" s="237"/>
    </row>
    <row r="2963" spans="3:4" s="4" customFormat="1" x14ac:dyDescent="0.3">
      <c r="C2963" s="236"/>
      <c r="D2963" s="237"/>
    </row>
    <row r="2964" spans="3:4" s="4" customFormat="1" x14ac:dyDescent="0.3">
      <c r="C2964" s="236"/>
      <c r="D2964" s="237"/>
    </row>
    <row r="2965" spans="3:4" s="4" customFormat="1" x14ac:dyDescent="0.3">
      <c r="C2965" s="236"/>
      <c r="D2965" s="237"/>
    </row>
    <row r="2966" spans="3:4" s="4" customFormat="1" x14ac:dyDescent="0.3">
      <c r="C2966" s="236"/>
      <c r="D2966" s="237"/>
    </row>
    <row r="2967" spans="3:4" s="4" customFormat="1" x14ac:dyDescent="0.3">
      <c r="C2967" s="236"/>
      <c r="D2967" s="237"/>
    </row>
    <row r="2968" spans="3:4" s="4" customFormat="1" x14ac:dyDescent="0.3">
      <c r="C2968" s="236"/>
      <c r="D2968" s="237"/>
    </row>
    <row r="2969" spans="3:4" s="4" customFormat="1" x14ac:dyDescent="0.3">
      <c r="C2969" s="236"/>
      <c r="D2969" s="237"/>
    </row>
    <row r="2970" spans="3:4" s="4" customFormat="1" x14ac:dyDescent="0.3">
      <c r="C2970" s="236"/>
      <c r="D2970" s="237"/>
    </row>
    <row r="2971" spans="3:4" s="4" customFormat="1" x14ac:dyDescent="0.3">
      <c r="C2971" s="236"/>
      <c r="D2971" s="237"/>
    </row>
    <row r="2972" spans="3:4" s="4" customFormat="1" x14ac:dyDescent="0.3">
      <c r="C2972" s="236"/>
      <c r="D2972" s="237"/>
    </row>
    <row r="2973" spans="3:4" s="4" customFormat="1" x14ac:dyDescent="0.3">
      <c r="C2973" s="236"/>
      <c r="D2973" s="237"/>
    </row>
    <row r="2974" spans="3:4" s="4" customFormat="1" x14ac:dyDescent="0.3">
      <c r="C2974" s="236"/>
      <c r="D2974" s="237"/>
    </row>
    <row r="2975" spans="3:4" s="4" customFormat="1" x14ac:dyDescent="0.3">
      <c r="C2975" s="236"/>
      <c r="D2975" s="237"/>
    </row>
    <row r="2976" spans="3:4" s="4" customFormat="1" x14ac:dyDescent="0.3">
      <c r="C2976" s="236"/>
      <c r="D2976" s="237"/>
    </row>
    <row r="2977" spans="3:4" s="4" customFormat="1" x14ac:dyDescent="0.3">
      <c r="C2977" s="236"/>
      <c r="D2977" s="237"/>
    </row>
    <row r="2978" spans="3:4" s="4" customFormat="1" x14ac:dyDescent="0.3">
      <c r="C2978" s="236"/>
      <c r="D2978" s="237"/>
    </row>
    <row r="2979" spans="3:4" s="4" customFormat="1" x14ac:dyDescent="0.3">
      <c r="C2979" s="236"/>
      <c r="D2979" s="237"/>
    </row>
    <row r="2980" spans="3:4" s="4" customFormat="1" x14ac:dyDescent="0.3">
      <c r="C2980" s="236"/>
      <c r="D2980" s="237"/>
    </row>
    <row r="2981" spans="3:4" s="4" customFormat="1" x14ac:dyDescent="0.3">
      <c r="C2981" s="236"/>
      <c r="D2981" s="237"/>
    </row>
    <row r="2982" spans="3:4" s="4" customFormat="1" x14ac:dyDescent="0.3">
      <c r="C2982" s="236"/>
      <c r="D2982" s="237"/>
    </row>
    <row r="2983" spans="3:4" s="4" customFormat="1" x14ac:dyDescent="0.3">
      <c r="C2983" s="236"/>
      <c r="D2983" s="237"/>
    </row>
    <row r="2984" spans="3:4" s="4" customFormat="1" x14ac:dyDescent="0.3">
      <c r="C2984" s="236"/>
      <c r="D2984" s="237"/>
    </row>
    <row r="2985" spans="3:4" s="4" customFormat="1" x14ac:dyDescent="0.3">
      <c r="C2985" s="236"/>
      <c r="D2985" s="237"/>
    </row>
    <row r="2986" spans="3:4" s="4" customFormat="1" x14ac:dyDescent="0.3">
      <c r="C2986" s="236"/>
      <c r="D2986" s="237"/>
    </row>
    <row r="2987" spans="3:4" s="4" customFormat="1" x14ac:dyDescent="0.3">
      <c r="C2987" s="236"/>
      <c r="D2987" s="237"/>
    </row>
    <row r="2988" spans="3:4" s="4" customFormat="1" x14ac:dyDescent="0.3">
      <c r="C2988" s="236"/>
      <c r="D2988" s="237"/>
    </row>
    <row r="2989" spans="3:4" s="4" customFormat="1" x14ac:dyDescent="0.3">
      <c r="C2989" s="236"/>
      <c r="D2989" s="237"/>
    </row>
    <row r="2990" spans="3:4" s="4" customFormat="1" x14ac:dyDescent="0.3">
      <c r="C2990" s="236"/>
      <c r="D2990" s="237"/>
    </row>
    <row r="2991" spans="3:4" s="4" customFormat="1" x14ac:dyDescent="0.3">
      <c r="C2991" s="236"/>
      <c r="D2991" s="237"/>
    </row>
    <row r="2992" spans="3:4" s="4" customFormat="1" x14ac:dyDescent="0.3">
      <c r="C2992" s="236"/>
      <c r="D2992" s="237"/>
    </row>
    <row r="2993" spans="3:4" s="4" customFormat="1" x14ac:dyDescent="0.3">
      <c r="C2993" s="236"/>
      <c r="D2993" s="237"/>
    </row>
    <row r="2994" spans="3:4" s="4" customFormat="1" x14ac:dyDescent="0.3">
      <c r="C2994" s="236"/>
      <c r="D2994" s="237"/>
    </row>
    <row r="2995" spans="3:4" s="4" customFormat="1" x14ac:dyDescent="0.3">
      <c r="C2995" s="236"/>
      <c r="D2995" s="237"/>
    </row>
    <row r="2996" spans="3:4" s="4" customFormat="1" x14ac:dyDescent="0.3">
      <c r="C2996" s="236"/>
      <c r="D2996" s="237"/>
    </row>
    <row r="2997" spans="3:4" s="4" customFormat="1" x14ac:dyDescent="0.3">
      <c r="C2997" s="236"/>
      <c r="D2997" s="237"/>
    </row>
    <row r="2998" spans="3:4" s="4" customFormat="1" x14ac:dyDescent="0.3">
      <c r="C2998" s="236"/>
      <c r="D2998" s="237"/>
    </row>
    <row r="2999" spans="3:4" s="4" customFormat="1" x14ac:dyDescent="0.3">
      <c r="C2999" s="236"/>
      <c r="D2999" s="237"/>
    </row>
    <row r="3000" spans="3:4" s="4" customFormat="1" x14ac:dyDescent="0.3">
      <c r="C3000" s="236"/>
      <c r="D3000" s="237"/>
    </row>
    <row r="3001" spans="3:4" s="4" customFormat="1" x14ac:dyDescent="0.3">
      <c r="C3001" s="236"/>
      <c r="D3001" s="237"/>
    </row>
    <row r="3002" spans="3:4" s="4" customFormat="1" x14ac:dyDescent="0.3">
      <c r="C3002" s="236"/>
      <c r="D3002" s="237"/>
    </row>
    <row r="3003" spans="3:4" s="4" customFormat="1" x14ac:dyDescent="0.3">
      <c r="C3003" s="236"/>
      <c r="D3003" s="237"/>
    </row>
    <row r="3004" spans="3:4" s="4" customFormat="1" x14ac:dyDescent="0.3">
      <c r="C3004" s="236"/>
      <c r="D3004" s="237"/>
    </row>
    <row r="3005" spans="3:4" s="4" customFormat="1" x14ac:dyDescent="0.3">
      <c r="C3005" s="236"/>
      <c r="D3005" s="237"/>
    </row>
    <row r="3006" spans="3:4" s="4" customFormat="1" x14ac:dyDescent="0.3">
      <c r="C3006" s="236"/>
      <c r="D3006" s="237"/>
    </row>
    <row r="3007" spans="3:4" s="4" customFormat="1" x14ac:dyDescent="0.3">
      <c r="C3007" s="236"/>
      <c r="D3007" s="237"/>
    </row>
    <row r="3008" spans="3:4" s="4" customFormat="1" x14ac:dyDescent="0.3">
      <c r="C3008" s="236"/>
      <c r="D3008" s="237"/>
    </row>
    <row r="3009" spans="3:4" s="4" customFormat="1" x14ac:dyDescent="0.3">
      <c r="C3009" s="236"/>
      <c r="D3009" s="237"/>
    </row>
    <row r="3010" spans="3:4" s="4" customFormat="1" x14ac:dyDescent="0.3">
      <c r="C3010" s="236"/>
      <c r="D3010" s="237"/>
    </row>
    <row r="3011" spans="3:4" s="4" customFormat="1" x14ac:dyDescent="0.3">
      <c r="C3011" s="236"/>
      <c r="D3011" s="237"/>
    </row>
    <row r="3012" spans="3:4" s="4" customFormat="1" x14ac:dyDescent="0.3">
      <c r="C3012" s="236"/>
      <c r="D3012" s="237"/>
    </row>
    <row r="3013" spans="3:4" s="4" customFormat="1" x14ac:dyDescent="0.3">
      <c r="C3013" s="236"/>
      <c r="D3013" s="237"/>
    </row>
    <row r="3014" spans="3:4" s="4" customFormat="1" x14ac:dyDescent="0.3">
      <c r="C3014" s="236"/>
      <c r="D3014" s="237"/>
    </row>
    <row r="3015" spans="3:4" s="4" customFormat="1" x14ac:dyDescent="0.3">
      <c r="C3015" s="236"/>
      <c r="D3015" s="237"/>
    </row>
    <row r="3016" spans="3:4" s="4" customFormat="1" x14ac:dyDescent="0.3">
      <c r="C3016" s="236"/>
      <c r="D3016" s="237"/>
    </row>
    <row r="3017" spans="3:4" s="4" customFormat="1" x14ac:dyDescent="0.3">
      <c r="C3017" s="236"/>
      <c r="D3017" s="237"/>
    </row>
    <row r="3018" spans="3:4" s="4" customFormat="1" x14ac:dyDescent="0.3">
      <c r="C3018" s="236"/>
      <c r="D3018" s="237"/>
    </row>
    <row r="3019" spans="3:4" s="4" customFormat="1" x14ac:dyDescent="0.3">
      <c r="C3019" s="236"/>
      <c r="D3019" s="237"/>
    </row>
    <row r="3020" spans="3:4" s="4" customFormat="1" x14ac:dyDescent="0.3">
      <c r="C3020" s="236"/>
      <c r="D3020" s="237"/>
    </row>
    <row r="3021" spans="3:4" s="4" customFormat="1" x14ac:dyDescent="0.3">
      <c r="C3021" s="236"/>
      <c r="D3021" s="237"/>
    </row>
    <row r="3022" spans="3:4" s="4" customFormat="1" x14ac:dyDescent="0.3">
      <c r="C3022" s="236"/>
      <c r="D3022" s="237"/>
    </row>
    <row r="3023" spans="3:4" s="4" customFormat="1" x14ac:dyDescent="0.3">
      <c r="C3023" s="236"/>
      <c r="D3023" s="237"/>
    </row>
    <row r="3024" spans="3:4" s="4" customFormat="1" x14ac:dyDescent="0.3">
      <c r="C3024" s="236"/>
      <c r="D3024" s="237"/>
    </row>
    <row r="3025" spans="3:4" s="4" customFormat="1" x14ac:dyDescent="0.3">
      <c r="C3025" s="236"/>
      <c r="D3025" s="237"/>
    </row>
    <row r="3026" spans="3:4" s="4" customFormat="1" x14ac:dyDescent="0.3">
      <c r="C3026" s="236"/>
      <c r="D3026" s="237"/>
    </row>
    <row r="3027" spans="3:4" s="4" customFormat="1" x14ac:dyDescent="0.3">
      <c r="C3027" s="236"/>
      <c r="D3027" s="237"/>
    </row>
    <row r="3028" spans="3:4" s="4" customFormat="1" x14ac:dyDescent="0.3">
      <c r="C3028" s="236"/>
      <c r="D3028" s="237"/>
    </row>
    <row r="3029" spans="3:4" s="4" customFormat="1" x14ac:dyDescent="0.3">
      <c r="C3029" s="236"/>
      <c r="D3029" s="237"/>
    </row>
    <row r="3030" spans="3:4" s="4" customFormat="1" x14ac:dyDescent="0.3">
      <c r="C3030" s="236"/>
      <c r="D3030" s="237"/>
    </row>
    <row r="3031" spans="3:4" s="4" customFormat="1" x14ac:dyDescent="0.3">
      <c r="C3031" s="236"/>
      <c r="D3031" s="237"/>
    </row>
    <row r="3032" spans="3:4" s="4" customFormat="1" x14ac:dyDescent="0.3">
      <c r="C3032" s="236"/>
      <c r="D3032" s="237"/>
    </row>
    <row r="3033" spans="3:4" s="4" customFormat="1" x14ac:dyDescent="0.3">
      <c r="C3033" s="236"/>
      <c r="D3033" s="237"/>
    </row>
    <row r="3034" spans="3:4" s="4" customFormat="1" x14ac:dyDescent="0.3">
      <c r="C3034" s="236"/>
      <c r="D3034" s="237"/>
    </row>
    <row r="3035" spans="3:4" s="4" customFormat="1" x14ac:dyDescent="0.3">
      <c r="C3035" s="236"/>
      <c r="D3035" s="237"/>
    </row>
    <row r="3036" spans="3:4" s="4" customFormat="1" x14ac:dyDescent="0.3">
      <c r="C3036" s="236"/>
      <c r="D3036" s="237"/>
    </row>
    <row r="3037" spans="3:4" s="4" customFormat="1" x14ac:dyDescent="0.3">
      <c r="C3037" s="236"/>
      <c r="D3037" s="237"/>
    </row>
    <row r="3038" spans="3:4" s="4" customFormat="1" x14ac:dyDescent="0.3">
      <c r="C3038" s="236"/>
      <c r="D3038" s="237"/>
    </row>
    <row r="3039" spans="3:4" s="4" customFormat="1" x14ac:dyDescent="0.3">
      <c r="C3039" s="236"/>
      <c r="D3039" s="237"/>
    </row>
    <row r="3040" spans="3:4" s="4" customFormat="1" x14ac:dyDescent="0.3">
      <c r="C3040" s="236"/>
      <c r="D3040" s="237"/>
    </row>
    <row r="3041" spans="3:4" s="4" customFormat="1" x14ac:dyDescent="0.3">
      <c r="C3041" s="236"/>
      <c r="D3041" s="237"/>
    </row>
    <row r="3042" spans="3:4" s="4" customFormat="1" x14ac:dyDescent="0.3">
      <c r="C3042" s="236"/>
      <c r="D3042" s="237"/>
    </row>
    <row r="3043" spans="3:4" s="4" customFormat="1" x14ac:dyDescent="0.3">
      <c r="C3043" s="236"/>
      <c r="D3043" s="237"/>
    </row>
    <row r="3044" spans="3:4" s="4" customFormat="1" x14ac:dyDescent="0.3">
      <c r="C3044" s="236"/>
      <c r="D3044" s="237"/>
    </row>
    <row r="3045" spans="3:4" s="4" customFormat="1" x14ac:dyDescent="0.3">
      <c r="C3045" s="236"/>
      <c r="D3045" s="237"/>
    </row>
    <row r="3046" spans="3:4" s="4" customFormat="1" x14ac:dyDescent="0.3">
      <c r="C3046" s="236"/>
      <c r="D3046" s="237"/>
    </row>
    <row r="3047" spans="3:4" s="4" customFormat="1" x14ac:dyDescent="0.3">
      <c r="C3047" s="236"/>
      <c r="D3047" s="237"/>
    </row>
    <row r="3048" spans="3:4" s="4" customFormat="1" x14ac:dyDescent="0.3">
      <c r="C3048" s="236"/>
      <c r="D3048" s="237"/>
    </row>
    <row r="3049" spans="3:4" s="4" customFormat="1" x14ac:dyDescent="0.3">
      <c r="C3049" s="236"/>
      <c r="D3049" s="237"/>
    </row>
    <row r="3050" spans="3:4" s="4" customFormat="1" x14ac:dyDescent="0.3">
      <c r="C3050" s="236"/>
      <c r="D3050" s="237"/>
    </row>
    <row r="3051" spans="3:4" s="4" customFormat="1" x14ac:dyDescent="0.3">
      <c r="C3051" s="236"/>
      <c r="D3051" s="237"/>
    </row>
    <row r="3052" spans="3:4" s="4" customFormat="1" x14ac:dyDescent="0.3">
      <c r="C3052" s="236"/>
      <c r="D3052" s="237"/>
    </row>
    <row r="3053" spans="3:4" s="4" customFormat="1" x14ac:dyDescent="0.3">
      <c r="C3053" s="236"/>
      <c r="D3053" s="237"/>
    </row>
    <row r="3054" spans="3:4" s="4" customFormat="1" x14ac:dyDescent="0.3">
      <c r="C3054" s="236"/>
      <c r="D3054" s="237"/>
    </row>
    <row r="3055" spans="3:4" s="4" customFormat="1" x14ac:dyDescent="0.3">
      <c r="C3055" s="236"/>
      <c r="D3055" s="237"/>
    </row>
    <row r="3056" spans="3:4" s="4" customFormat="1" x14ac:dyDescent="0.3">
      <c r="C3056" s="236"/>
      <c r="D3056" s="237"/>
    </row>
    <row r="3057" spans="3:4" s="4" customFormat="1" x14ac:dyDescent="0.3">
      <c r="C3057" s="236"/>
      <c r="D3057" s="237"/>
    </row>
    <row r="3058" spans="3:4" s="4" customFormat="1" x14ac:dyDescent="0.3">
      <c r="C3058" s="236"/>
      <c r="D3058" s="237"/>
    </row>
    <row r="3059" spans="3:4" s="4" customFormat="1" x14ac:dyDescent="0.3">
      <c r="C3059" s="236"/>
      <c r="D3059" s="237"/>
    </row>
    <row r="3060" spans="3:4" s="4" customFormat="1" x14ac:dyDescent="0.3">
      <c r="C3060" s="236"/>
      <c r="D3060" s="237"/>
    </row>
    <row r="3061" spans="3:4" s="4" customFormat="1" x14ac:dyDescent="0.3">
      <c r="C3061" s="236"/>
      <c r="D3061" s="237"/>
    </row>
    <row r="3062" spans="3:4" s="4" customFormat="1" x14ac:dyDescent="0.3">
      <c r="C3062" s="236"/>
      <c r="D3062" s="237"/>
    </row>
    <row r="3063" spans="3:4" s="4" customFormat="1" x14ac:dyDescent="0.3">
      <c r="C3063" s="236"/>
      <c r="D3063" s="237"/>
    </row>
    <row r="3064" spans="3:4" s="4" customFormat="1" x14ac:dyDescent="0.3">
      <c r="C3064" s="236"/>
      <c r="D3064" s="237"/>
    </row>
    <row r="3065" spans="3:4" s="4" customFormat="1" x14ac:dyDescent="0.3">
      <c r="C3065" s="236"/>
      <c r="D3065" s="237"/>
    </row>
    <row r="3066" spans="3:4" s="4" customFormat="1" x14ac:dyDescent="0.3">
      <c r="C3066" s="236"/>
      <c r="D3066" s="237"/>
    </row>
    <row r="3067" spans="3:4" s="4" customFormat="1" x14ac:dyDescent="0.3">
      <c r="C3067" s="236"/>
      <c r="D3067" s="237"/>
    </row>
    <row r="3068" spans="3:4" s="4" customFormat="1" x14ac:dyDescent="0.3">
      <c r="C3068" s="236"/>
      <c r="D3068" s="237"/>
    </row>
    <row r="3069" spans="3:4" s="4" customFormat="1" x14ac:dyDescent="0.3">
      <c r="C3069" s="236"/>
      <c r="D3069" s="237"/>
    </row>
    <row r="3070" spans="3:4" s="4" customFormat="1" x14ac:dyDescent="0.3">
      <c r="C3070" s="236"/>
      <c r="D3070" s="237"/>
    </row>
    <row r="3071" spans="3:4" s="4" customFormat="1" x14ac:dyDescent="0.3">
      <c r="C3071" s="236"/>
      <c r="D3071" s="237"/>
    </row>
    <row r="3072" spans="3:4" s="4" customFormat="1" x14ac:dyDescent="0.3">
      <c r="C3072" s="236"/>
      <c r="D3072" s="237"/>
    </row>
    <row r="3073" spans="3:4" s="4" customFormat="1" x14ac:dyDescent="0.3">
      <c r="C3073" s="236"/>
      <c r="D3073" s="237"/>
    </row>
    <row r="3074" spans="3:4" s="4" customFormat="1" x14ac:dyDescent="0.3">
      <c r="C3074" s="236"/>
      <c r="D3074" s="237"/>
    </row>
    <row r="3075" spans="3:4" s="4" customFormat="1" x14ac:dyDescent="0.3">
      <c r="C3075" s="236"/>
      <c r="D3075" s="237"/>
    </row>
    <row r="3076" spans="3:4" s="4" customFormat="1" x14ac:dyDescent="0.3">
      <c r="C3076" s="236"/>
      <c r="D3076" s="237"/>
    </row>
    <row r="3077" spans="3:4" s="4" customFormat="1" x14ac:dyDescent="0.3">
      <c r="C3077" s="236"/>
      <c r="D3077" s="237"/>
    </row>
    <row r="3078" spans="3:4" s="4" customFormat="1" x14ac:dyDescent="0.3">
      <c r="C3078" s="236"/>
      <c r="D3078" s="237"/>
    </row>
  </sheetData>
  <sheetProtection algorithmName="SHA-512" hashValue="D0i18aYrDPmo25gODletLyAjviN8VcZU/vgVFBw7/fN5v3kdBvR6Ji/rGY0QjHganzWAbvHDm6BxbEV5UVyZBQ==" saltValue="jTP3cy5jemZ8FbYxCYps/Q==" spinCount="100000" sheet="1" objects="1" scenarios="1"/>
  <pageMargins left="0.7" right="0.7" top="0.75" bottom="0.75" header="0.3" footer="0.3"/>
  <pageSetup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83"/>
  <sheetViews>
    <sheetView showGridLines="0" view="pageBreakPreview" zoomScaleNormal="110" zoomScaleSheetLayoutView="100" workbookViewId="0">
      <selection activeCell="F25" sqref="F25"/>
    </sheetView>
  </sheetViews>
  <sheetFormatPr defaultRowHeight="14" x14ac:dyDescent="0.3"/>
  <cols>
    <col min="1" max="1" width="2.7265625" style="242" customWidth="1"/>
    <col min="2" max="2" width="6.54296875" style="242" bestFit="1" customWidth="1"/>
    <col min="3" max="3" width="77.7265625" style="245" customWidth="1"/>
    <col min="4" max="4" width="9.26953125" style="237" customWidth="1"/>
    <col min="5" max="5" width="13" style="4" customWidth="1"/>
    <col min="6" max="6" width="14.7265625" style="4" customWidth="1"/>
    <col min="7" max="7" width="15.7265625" style="243" customWidth="1"/>
    <col min="8" max="8" width="3" style="242" customWidth="1"/>
    <col min="9" max="241" width="9.1796875" style="242"/>
    <col min="242" max="242" width="6.54296875" style="242" bestFit="1" customWidth="1"/>
    <col min="243" max="243" width="77.7265625" style="242" customWidth="1"/>
    <col min="244" max="244" width="9.26953125" style="242" customWidth="1"/>
    <col min="245" max="245" width="10.453125" style="242" customWidth="1"/>
    <col min="246" max="246" width="14.7265625" style="242" customWidth="1"/>
    <col min="247" max="247" width="15.7265625" style="242" customWidth="1"/>
    <col min="248" max="248" width="3" style="242" customWidth="1"/>
    <col min="249" max="249" width="12" style="242" customWidth="1"/>
    <col min="250" max="250" width="12.1796875" style="242" customWidth="1"/>
    <col min="251" max="251" width="7.54296875" style="242" bestFit="1" customWidth="1"/>
    <col min="252" max="252" width="2.1796875" style="242" customWidth="1"/>
    <col min="253" max="253" width="12" style="242" customWidth="1"/>
    <col min="254" max="254" width="12.1796875" style="242" customWidth="1"/>
    <col min="255" max="255" width="7.54296875" style="242" bestFit="1" customWidth="1"/>
    <col min="256" max="256" width="2.1796875" style="242" customWidth="1"/>
    <col min="257" max="257" width="12" style="242" customWidth="1"/>
    <col min="258" max="258" width="12.1796875" style="242" customWidth="1"/>
    <col min="259" max="259" width="7.54296875" style="242" bestFit="1" customWidth="1"/>
    <col min="260" max="260" width="2.1796875" style="242" customWidth="1"/>
    <col min="261" max="261" width="12" style="242" customWidth="1"/>
    <col min="262" max="262" width="12.1796875" style="242" customWidth="1"/>
    <col min="263" max="263" width="7" style="242" bestFit="1" customWidth="1"/>
    <col min="264" max="264" width="2.1796875" style="242" customWidth="1"/>
    <col min="265" max="497" width="9.1796875" style="242"/>
    <col min="498" max="498" width="6.54296875" style="242" bestFit="1" customWidth="1"/>
    <col min="499" max="499" width="77.7265625" style="242" customWidth="1"/>
    <col min="500" max="500" width="9.26953125" style="242" customWidth="1"/>
    <col min="501" max="501" width="10.453125" style="242" customWidth="1"/>
    <col min="502" max="502" width="14.7265625" style="242" customWidth="1"/>
    <col min="503" max="503" width="15.7265625" style="242" customWidth="1"/>
    <col min="504" max="504" width="3" style="242" customWidth="1"/>
    <col min="505" max="505" width="12" style="242" customWidth="1"/>
    <col min="506" max="506" width="12.1796875" style="242" customWidth="1"/>
    <col min="507" max="507" width="7.54296875" style="242" bestFit="1" customWidth="1"/>
    <col min="508" max="508" width="2.1796875" style="242" customWidth="1"/>
    <col min="509" max="509" width="12" style="242" customWidth="1"/>
    <col min="510" max="510" width="12.1796875" style="242" customWidth="1"/>
    <col min="511" max="511" width="7.54296875" style="242" bestFit="1" customWidth="1"/>
    <col min="512" max="512" width="2.1796875" style="242" customWidth="1"/>
    <col min="513" max="513" width="12" style="242" customWidth="1"/>
    <col min="514" max="514" width="12.1796875" style="242" customWidth="1"/>
    <col min="515" max="515" width="7.54296875" style="242" bestFit="1" customWidth="1"/>
    <col min="516" max="516" width="2.1796875" style="242" customWidth="1"/>
    <col min="517" max="517" width="12" style="242" customWidth="1"/>
    <col min="518" max="518" width="12.1796875" style="242" customWidth="1"/>
    <col min="519" max="519" width="7" style="242" bestFit="1" customWidth="1"/>
    <col min="520" max="520" width="2.1796875" style="242" customWidth="1"/>
    <col min="521" max="753" width="9.1796875" style="242"/>
    <col min="754" max="754" width="6.54296875" style="242" bestFit="1" customWidth="1"/>
    <col min="755" max="755" width="77.7265625" style="242" customWidth="1"/>
    <col min="756" max="756" width="9.26953125" style="242" customWidth="1"/>
    <col min="757" max="757" width="10.453125" style="242" customWidth="1"/>
    <col min="758" max="758" width="14.7265625" style="242" customWidth="1"/>
    <col min="759" max="759" width="15.7265625" style="242" customWidth="1"/>
    <col min="760" max="760" width="3" style="242" customWidth="1"/>
    <col min="761" max="761" width="12" style="242" customWidth="1"/>
    <col min="762" max="762" width="12.1796875" style="242" customWidth="1"/>
    <col min="763" max="763" width="7.54296875" style="242" bestFit="1" customWidth="1"/>
    <col min="764" max="764" width="2.1796875" style="242" customWidth="1"/>
    <col min="765" max="765" width="12" style="242" customWidth="1"/>
    <col min="766" max="766" width="12.1796875" style="242" customWidth="1"/>
    <col min="767" max="767" width="7.54296875" style="242" bestFit="1" customWidth="1"/>
    <col min="768" max="768" width="2.1796875" style="242" customWidth="1"/>
    <col min="769" max="769" width="12" style="242" customWidth="1"/>
    <col min="770" max="770" width="12.1796875" style="242" customWidth="1"/>
    <col min="771" max="771" width="7.54296875" style="242" bestFit="1" customWidth="1"/>
    <col min="772" max="772" width="2.1796875" style="242" customWidth="1"/>
    <col min="773" max="773" width="12" style="242" customWidth="1"/>
    <col min="774" max="774" width="12.1796875" style="242" customWidth="1"/>
    <col min="775" max="775" width="7" style="242" bestFit="1" customWidth="1"/>
    <col min="776" max="776" width="2.1796875" style="242" customWidth="1"/>
    <col min="777" max="1009" width="9.1796875" style="242"/>
    <col min="1010" max="1010" width="6.54296875" style="242" bestFit="1" customWidth="1"/>
    <col min="1011" max="1011" width="77.7265625" style="242" customWidth="1"/>
    <col min="1012" max="1012" width="9.26953125" style="242" customWidth="1"/>
    <col min="1013" max="1013" width="10.453125" style="242" customWidth="1"/>
    <col min="1014" max="1014" width="14.7265625" style="242" customWidth="1"/>
    <col min="1015" max="1015" width="15.7265625" style="242" customWidth="1"/>
    <col min="1016" max="1016" width="3" style="242" customWidth="1"/>
    <col min="1017" max="1017" width="12" style="242" customWidth="1"/>
    <col min="1018" max="1018" width="12.1796875" style="242" customWidth="1"/>
    <col min="1019" max="1019" width="7.54296875" style="242" bestFit="1" customWidth="1"/>
    <col min="1020" max="1020" width="2.1796875" style="242" customWidth="1"/>
    <col min="1021" max="1021" width="12" style="242" customWidth="1"/>
    <col min="1022" max="1022" width="12.1796875" style="242" customWidth="1"/>
    <col min="1023" max="1023" width="7.54296875" style="242" bestFit="1" customWidth="1"/>
    <col min="1024" max="1024" width="2.1796875" style="242" customWidth="1"/>
    <col min="1025" max="1025" width="12" style="242" customWidth="1"/>
    <col min="1026" max="1026" width="12.1796875" style="242" customWidth="1"/>
    <col min="1027" max="1027" width="7.54296875" style="242" bestFit="1" customWidth="1"/>
    <col min="1028" max="1028" width="2.1796875" style="242" customWidth="1"/>
    <col min="1029" max="1029" width="12" style="242" customWidth="1"/>
    <col min="1030" max="1030" width="12.1796875" style="242" customWidth="1"/>
    <col min="1031" max="1031" width="7" style="242" bestFit="1" customWidth="1"/>
    <col min="1032" max="1032" width="2.1796875" style="242" customWidth="1"/>
    <col min="1033" max="1265" width="9.1796875" style="242"/>
    <col min="1266" max="1266" width="6.54296875" style="242" bestFit="1" customWidth="1"/>
    <col min="1267" max="1267" width="77.7265625" style="242" customWidth="1"/>
    <col min="1268" max="1268" width="9.26953125" style="242" customWidth="1"/>
    <col min="1269" max="1269" width="10.453125" style="242" customWidth="1"/>
    <col min="1270" max="1270" width="14.7265625" style="242" customWidth="1"/>
    <col min="1271" max="1271" width="15.7265625" style="242" customWidth="1"/>
    <col min="1272" max="1272" width="3" style="242" customWidth="1"/>
    <col min="1273" max="1273" width="12" style="242" customWidth="1"/>
    <col min="1274" max="1274" width="12.1796875" style="242" customWidth="1"/>
    <col min="1275" max="1275" width="7.54296875" style="242" bestFit="1" customWidth="1"/>
    <col min="1276" max="1276" width="2.1796875" style="242" customWidth="1"/>
    <col min="1277" max="1277" width="12" style="242" customWidth="1"/>
    <col min="1278" max="1278" width="12.1796875" style="242" customWidth="1"/>
    <col min="1279" max="1279" width="7.54296875" style="242" bestFit="1" customWidth="1"/>
    <col min="1280" max="1280" width="2.1796875" style="242" customWidth="1"/>
    <col min="1281" max="1281" width="12" style="242" customWidth="1"/>
    <col min="1282" max="1282" width="12.1796875" style="242" customWidth="1"/>
    <col min="1283" max="1283" width="7.54296875" style="242" bestFit="1" customWidth="1"/>
    <col min="1284" max="1284" width="2.1796875" style="242" customWidth="1"/>
    <col min="1285" max="1285" width="12" style="242" customWidth="1"/>
    <col min="1286" max="1286" width="12.1796875" style="242" customWidth="1"/>
    <col min="1287" max="1287" width="7" style="242" bestFit="1" customWidth="1"/>
    <col min="1288" max="1288" width="2.1796875" style="242" customWidth="1"/>
    <col min="1289" max="1521" width="9.1796875" style="242"/>
    <col min="1522" max="1522" width="6.54296875" style="242" bestFit="1" customWidth="1"/>
    <col min="1523" max="1523" width="77.7265625" style="242" customWidth="1"/>
    <col min="1524" max="1524" width="9.26953125" style="242" customWidth="1"/>
    <col min="1525" max="1525" width="10.453125" style="242" customWidth="1"/>
    <col min="1526" max="1526" width="14.7265625" style="242" customWidth="1"/>
    <col min="1527" max="1527" width="15.7265625" style="242" customWidth="1"/>
    <col min="1528" max="1528" width="3" style="242" customWidth="1"/>
    <col min="1529" max="1529" width="12" style="242" customWidth="1"/>
    <col min="1530" max="1530" width="12.1796875" style="242" customWidth="1"/>
    <col min="1531" max="1531" width="7.54296875" style="242" bestFit="1" customWidth="1"/>
    <col min="1532" max="1532" width="2.1796875" style="242" customWidth="1"/>
    <col min="1533" max="1533" width="12" style="242" customWidth="1"/>
    <col min="1534" max="1534" width="12.1796875" style="242" customWidth="1"/>
    <col min="1535" max="1535" width="7.54296875" style="242" bestFit="1" customWidth="1"/>
    <col min="1536" max="1536" width="2.1796875" style="242" customWidth="1"/>
    <col min="1537" max="1537" width="12" style="242" customWidth="1"/>
    <col min="1538" max="1538" width="12.1796875" style="242" customWidth="1"/>
    <col min="1539" max="1539" width="7.54296875" style="242" bestFit="1" customWidth="1"/>
    <col min="1540" max="1540" width="2.1796875" style="242" customWidth="1"/>
    <col min="1541" max="1541" width="12" style="242" customWidth="1"/>
    <col min="1542" max="1542" width="12.1796875" style="242" customWidth="1"/>
    <col min="1543" max="1543" width="7" style="242" bestFit="1" customWidth="1"/>
    <col min="1544" max="1544" width="2.1796875" style="242" customWidth="1"/>
    <col min="1545" max="1777" width="9.1796875" style="242"/>
    <col min="1778" max="1778" width="6.54296875" style="242" bestFit="1" customWidth="1"/>
    <col min="1779" max="1779" width="77.7265625" style="242" customWidth="1"/>
    <col min="1780" max="1780" width="9.26953125" style="242" customWidth="1"/>
    <col min="1781" max="1781" width="10.453125" style="242" customWidth="1"/>
    <col min="1782" max="1782" width="14.7265625" style="242" customWidth="1"/>
    <col min="1783" max="1783" width="15.7265625" style="242" customWidth="1"/>
    <col min="1784" max="1784" width="3" style="242" customWidth="1"/>
    <col min="1785" max="1785" width="12" style="242" customWidth="1"/>
    <col min="1786" max="1786" width="12.1796875" style="242" customWidth="1"/>
    <col min="1787" max="1787" width="7.54296875" style="242" bestFit="1" customWidth="1"/>
    <col min="1788" max="1788" width="2.1796875" style="242" customWidth="1"/>
    <col min="1789" max="1789" width="12" style="242" customWidth="1"/>
    <col min="1790" max="1790" width="12.1796875" style="242" customWidth="1"/>
    <col min="1791" max="1791" width="7.54296875" style="242" bestFit="1" customWidth="1"/>
    <col min="1792" max="1792" width="2.1796875" style="242" customWidth="1"/>
    <col min="1793" max="1793" width="12" style="242" customWidth="1"/>
    <col min="1794" max="1794" width="12.1796875" style="242" customWidth="1"/>
    <col min="1795" max="1795" width="7.54296875" style="242" bestFit="1" customWidth="1"/>
    <col min="1796" max="1796" width="2.1796875" style="242" customWidth="1"/>
    <col min="1797" max="1797" width="12" style="242" customWidth="1"/>
    <col min="1798" max="1798" width="12.1796875" style="242" customWidth="1"/>
    <col min="1799" max="1799" width="7" style="242" bestFit="1" customWidth="1"/>
    <col min="1800" max="1800" width="2.1796875" style="242" customWidth="1"/>
    <col min="1801" max="2033" width="9.1796875" style="242"/>
    <col min="2034" max="2034" width="6.54296875" style="242" bestFit="1" customWidth="1"/>
    <col min="2035" max="2035" width="77.7265625" style="242" customWidth="1"/>
    <col min="2036" max="2036" width="9.26953125" style="242" customWidth="1"/>
    <col min="2037" max="2037" width="10.453125" style="242" customWidth="1"/>
    <col min="2038" max="2038" width="14.7265625" style="242" customWidth="1"/>
    <col min="2039" max="2039" width="15.7265625" style="242" customWidth="1"/>
    <col min="2040" max="2040" width="3" style="242" customWidth="1"/>
    <col min="2041" max="2041" width="12" style="242" customWidth="1"/>
    <col min="2042" max="2042" width="12.1796875" style="242" customWidth="1"/>
    <col min="2043" max="2043" width="7.54296875" style="242" bestFit="1" customWidth="1"/>
    <col min="2044" max="2044" width="2.1796875" style="242" customWidth="1"/>
    <col min="2045" max="2045" width="12" style="242" customWidth="1"/>
    <col min="2046" max="2046" width="12.1796875" style="242" customWidth="1"/>
    <col min="2047" max="2047" width="7.54296875" style="242" bestFit="1" customWidth="1"/>
    <col min="2048" max="2048" width="2.1796875" style="242" customWidth="1"/>
    <col min="2049" max="2049" width="12" style="242" customWidth="1"/>
    <col min="2050" max="2050" width="12.1796875" style="242" customWidth="1"/>
    <col min="2051" max="2051" width="7.54296875" style="242" bestFit="1" customWidth="1"/>
    <col min="2052" max="2052" width="2.1796875" style="242" customWidth="1"/>
    <col min="2053" max="2053" width="12" style="242" customWidth="1"/>
    <col min="2054" max="2054" width="12.1796875" style="242" customWidth="1"/>
    <col min="2055" max="2055" width="7" style="242" bestFit="1" customWidth="1"/>
    <col min="2056" max="2056" width="2.1796875" style="242" customWidth="1"/>
    <col min="2057" max="2289" width="9.1796875" style="242"/>
    <col min="2290" max="2290" width="6.54296875" style="242" bestFit="1" customWidth="1"/>
    <col min="2291" max="2291" width="77.7265625" style="242" customWidth="1"/>
    <col min="2292" max="2292" width="9.26953125" style="242" customWidth="1"/>
    <col min="2293" max="2293" width="10.453125" style="242" customWidth="1"/>
    <col min="2294" max="2294" width="14.7265625" style="242" customWidth="1"/>
    <col min="2295" max="2295" width="15.7265625" style="242" customWidth="1"/>
    <col min="2296" max="2296" width="3" style="242" customWidth="1"/>
    <col min="2297" max="2297" width="12" style="242" customWidth="1"/>
    <col min="2298" max="2298" width="12.1796875" style="242" customWidth="1"/>
    <col min="2299" max="2299" width="7.54296875" style="242" bestFit="1" customWidth="1"/>
    <col min="2300" max="2300" width="2.1796875" style="242" customWidth="1"/>
    <col min="2301" max="2301" width="12" style="242" customWidth="1"/>
    <col min="2302" max="2302" width="12.1796875" style="242" customWidth="1"/>
    <col min="2303" max="2303" width="7.54296875" style="242" bestFit="1" customWidth="1"/>
    <col min="2304" max="2304" width="2.1796875" style="242" customWidth="1"/>
    <col min="2305" max="2305" width="12" style="242" customWidth="1"/>
    <col min="2306" max="2306" width="12.1796875" style="242" customWidth="1"/>
    <col min="2307" max="2307" width="7.54296875" style="242" bestFit="1" customWidth="1"/>
    <col min="2308" max="2308" width="2.1796875" style="242" customWidth="1"/>
    <col min="2309" max="2309" width="12" style="242" customWidth="1"/>
    <col min="2310" max="2310" width="12.1796875" style="242" customWidth="1"/>
    <col min="2311" max="2311" width="7" style="242" bestFit="1" customWidth="1"/>
    <col min="2312" max="2312" width="2.1796875" style="242" customWidth="1"/>
    <col min="2313" max="2545" width="9.1796875" style="242"/>
    <col min="2546" max="2546" width="6.54296875" style="242" bestFit="1" customWidth="1"/>
    <col min="2547" max="2547" width="77.7265625" style="242" customWidth="1"/>
    <col min="2548" max="2548" width="9.26953125" style="242" customWidth="1"/>
    <col min="2549" max="2549" width="10.453125" style="242" customWidth="1"/>
    <col min="2550" max="2550" width="14.7265625" style="242" customWidth="1"/>
    <col min="2551" max="2551" width="15.7265625" style="242" customWidth="1"/>
    <col min="2552" max="2552" width="3" style="242" customWidth="1"/>
    <col min="2553" max="2553" width="12" style="242" customWidth="1"/>
    <col min="2554" max="2554" width="12.1796875" style="242" customWidth="1"/>
    <col min="2555" max="2555" width="7.54296875" style="242" bestFit="1" customWidth="1"/>
    <col min="2556" max="2556" width="2.1796875" style="242" customWidth="1"/>
    <col min="2557" max="2557" width="12" style="242" customWidth="1"/>
    <col min="2558" max="2558" width="12.1796875" style="242" customWidth="1"/>
    <col min="2559" max="2559" width="7.54296875" style="242" bestFit="1" customWidth="1"/>
    <col min="2560" max="2560" width="2.1796875" style="242" customWidth="1"/>
    <col min="2561" max="2561" width="12" style="242" customWidth="1"/>
    <col min="2562" max="2562" width="12.1796875" style="242" customWidth="1"/>
    <col min="2563" max="2563" width="7.54296875" style="242" bestFit="1" customWidth="1"/>
    <col min="2564" max="2564" width="2.1796875" style="242" customWidth="1"/>
    <col min="2565" max="2565" width="12" style="242" customWidth="1"/>
    <col min="2566" max="2566" width="12.1796875" style="242" customWidth="1"/>
    <col min="2567" max="2567" width="7" style="242" bestFit="1" customWidth="1"/>
    <col min="2568" max="2568" width="2.1796875" style="242" customWidth="1"/>
    <col min="2569" max="2801" width="9.1796875" style="242"/>
    <col min="2802" max="2802" width="6.54296875" style="242" bestFit="1" customWidth="1"/>
    <col min="2803" max="2803" width="77.7265625" style="242" customWidth="1"/>
    <col min="2804" max="2804" width="9.26953125" style="242" customWidth="1"/>
    <col min="2805" max="2805" width="10.453125" style="242" customWidth="1"/>
    <col min="2806" max="2806" width="14.7265625" style="242" customWidth="1"/>
    <col min="2807" max="2807" width="15.7265625" style="242" customWidth="1"/>
    <col min="2808" max="2808" width="3" style="242" customWidth="1"/>
    <col min="2809" max="2809" width="12" style="242" customWidth="1"/>
    <col min="2810" max="2810" width="12.1796875" style="242" customWidth="1"/>
    <col min="2811" max="2811" width="7.54296875" style="242" bestFit="1" customWidth="1"/>
    <col min="2812" max="2812" width="2.1796875" style="242" customWidth="1"/>
    <col min="2813" max="2813" width="12" style="242" customWidth="1"/>
    <col min="2814" max="2814" width="12.1796875" style="242" customWidth="1"/>
    <col min="2815" max="2815" width="7.54296875" style="242" bestFit="1" customWidth="1"/>
    <col min="2816" max="2816" width="2.1796875" style="242" customWidth="1"/>
    <col min="2817" max="2817" width="12" style="242" customWidth="1"/>
    <col min="2818" max="2818" width="12.1796875" style="242" customWidth="1"/>
    <col min="2819" max="2819" width="7.54296875" style="242" bestFit="1" customWidth="1"/>
    <col min="2820" max="2820" width="2.1796875" style="242" customWidth="1"/>
    <col min="2821" max="2821" width="12" style="242" customWidth="1"/>
    <col min="2822" max="2822" width="12.1796875" style="242" customWidth="1"/>
    <col min="2823" max="2823" width="7" style="242" bestFit="1" customWidth="1"/>
    <col min="2824" max="2824" width="2.1796875" style="242" customWidth="1"/>
    <col min="2825" max="3057" width="9.1796875" style="242"/>
    <col min="3058" max="3058" width="6.54296875" style="242" bestFit="1" customWidth="1"/>
    <col min="3059" max="3059" width="77.7265625" style="242" customWidth="1"/>
    <col min="3060" max="3060" width="9.26953125" style="242" customWidth="1"/>
    <col min="3061" max="3061" width="10.453125" style="242" customWidth="1"/>
    <col min="3062" max="3062" width="14.7265625" style="242" customWidth="1"/>
    <col min="3063" max="3063" width="15.7265625" style="242" customWidth="1"/>
    <col min="3064" max="3064" width="3" style="242" customWidth="1"/>
    <col min="3065" max="3065" width="12" style="242" customWidth="1"/>
    <col min="3066" max="3066" width="12.1796875" style="242" customWidth="1"/>
    <col min="3067" max="3067" width="7.54296875" style="242" bestFit="1" customWidth="1"/>
    <col min="3068" max="3068" width="2.1796875" style="242" customWidth="1"/>
    <col min="3069" max="3069" width="12" style="242" customWidth="1"/>
    <col min="3070" max="3070" width="12.1796875" style="242" customWidth="1"/>
    <col min="3071" max="3071" width="7.54296875" style="242" bestFit="1" customWidth="1"/>
    <col min="3072" max="3072" width="2.1796875" style="242" customWidth="1"/>
    <col min="3073" max="3073" width="12" style="242" customWidth="1"/>
    <col min="3074" max="3074" width="12.1796875" style="242" customWidth="1"/>
    <col min="3075" max="3075" width="7.54296875" style="242" bestFit="1" customWidth="1"/>
    <col min="3076" max="3076" width="2.1796875" style="242" customWidth="1"/>
    <col min="3077" max="3077" width="12" style="242" customWidth="1"/>
    <col min="3078" max="3078" width="12.1796875" style="242" customWidth="1"/>
    <col min="3079" max="3079" width="7" style="242" bestFit="1" customWidth="1"/>
    <col min="3080" max="3080" width="2.1796875" style="242" customWidth="1"/>
    <col min="3081" max="3313" width="9.1796875" style="242"/>
    <col min="3314" max="3314" width="6.54296875" style="242" bestFit="1" customWidth="1"/>
    <col min="3315" max="3315" width="77.7265625" style="242" customWidth="1"/>
    <col min="3316" max="3316" width="9.26953125" style="242" customWidth="1"/>
    <col min="3317" max="3317" width="10.453125" style="242" customWidth="1"/>
    <col min="3318" max="3318" width="14.7265625" style="242" customWidth="1"/>
    <col min="3319" max="3319" width="15.7265625" style="242" customWidth="1"/>
    <col min="3320" max="3320" width="3" style="242" customWidth="1"/>
    <col min="3321" max="3321" width="12" style="242" customWidth="1"/>
    <col min="3322" max="3322" width="12.1796875" style="242" customWidth="1"/>
    <col min="3323" max="3323" width="7.54296875" style="242" bestFit="1" customWidth="1"/>
    <col min="3324" max="3324" width="2.1796875" style="242" customWidth="1"/>
    <col min="3325" max="3325" width="12" style="242" customWidth="1"/>
    <col min="3326" max="3326" width="12.1796875" style="242" customWidth="1"/>
    <col min="3327" max="3327" width="7.54296875" style="242" bestFit="1" customWidth="1"/>
    <col min="3328" max="3328" width="2.1796875" style="242" customWidth="1"/>
    <col min="3329" max="3329" width="12" style="242" customWidth="1"/>
    <col min="3330" max="3330" width="12.1796875" style="242" customWidth="1"/>
    <col min="3331" max="3331" width="7.54296875" style="242" bestFit="1" customWidth="1"/>
    <col min="3332" max="3332" width="2.1796875" style="242" customWidth="1"/>
    <col min="3333" max="3333" width="12" style="242" customWidth="1"/>
    <col min="3334" max="3334" width="12.1796875" style="242" customWidth="1"/>
    <col min="3335" max="3335" width="7" style="242" bestFit="1" customWidth="1"/>
    <col min="3336" max="3336" width="2.1796875" style="242" customWidth="1"/>
    <col min="3337" max="3569" width="9.1796875" style="242"/>
    <col min="3570" max="3570" width="6.54296875" style="242" bestFit="1" customWidth="1"/>
    <col min="3571" max="3571" width="77.7265625" style="242" customWidth="1"/>
    <col min="3572" max="3572" width="9.26953125" style="242" customWidth="1"/>
    <col min="3573" max="3573" width="10.453125" style="242" customWidth="1"/>
    <col min="3574" max="3574" width="14.7265625" style="242" customWidth="1"/>
    <col min="3575" max="3575" width="15.7265625" style="242" customWidth="1"/>
    <col min="3576" max="3576" width="3" style="242" customWidth="1"/>
    <col min="3577" max="3577" width="12" style="242" customWidth="1"/>
    <col min="3578" max="3578" width="12.1796875" style="242" customWidth="1"/>
    <col min="3579" max="3579" width="7.54296875" style="242" bestFit="1" customWidth="1"/>
    <col min="3580" max="3580" width="2.1796875" style="242" customWidth="1"/>
    <col min="3581" max="3581" width="12" style="242" customWidth="1"/>
    <col min="3582" max="3582" width="12.1796875" style="242" customWidth="1"/>
    <col min="3583" max="3583" width="7.54296875" style="242" bestFit="1" customWidth="1"/>
    <col min="3584" max="3584" width="2.1796875" style="242" customWidth="1"/>
    <col min="3585" max="3585" width="12" style="242" customWidth="1"/>
    <col min="3586" max="3586" width="12.1796875" style="242" customWidth="1"/>
    <col min="3587" max="3587" width="7.54296875" style="242" bestFit="1" customWidth="1"/>
    <col min="3588" max="3588" width="2.1796875" style="242" customWidth="1"/>
    <col min="3589" max="3589" width="12" style="242" customWidth="1"/>
    <col min="3590" max="3590" width="12.1796875" style="242" customWidth="1"/>
    <col min="3591" max="3591" width="7" style="242" bestFit="1" customWidth="1"/>
    <col min="3592" max="3592" width="2.1796875" style="242" customWidth="1"/>
    <col min="3593" max="3825" width="9.1796875" style="242"/>
    <col min="3826" max="3826" width="6.54296875" style="242" bestFit="1" customWidth="1"/>
    <col min="3827" max="3827" width="77.7265625" style="242" customWidth="1"/>
    <col min="3828" max="3828" width="9.26953125" style="242" customWidth="1"/>
    <col min="3829" max="3829" width="10.453125" style="242" customWidth="1"/>
    <col min="3830" max="3830" width="14.7265625" style="242" customWidth="1"/>
    <col min="3831" max="3831" width="15.7265625" style="242" customWidth="1"/>
    <col min="3832" max="3832" width="3" style="242" customWidth="1"/>
    <col min="3833" max="3833" width="12" style="242" customWidth="1"/>
    <col min="3834" max="3834" width="12.1796875" style="242" customWidth="1"/>
    <col min="3835" max="3835" width="7.54296875" style="242" bestFit="1" customWidth="1"/>
    <col min="3836" max="3836" width="2.1796875" style="242" customWidth="1"/>
    <col min="3837" max="3837" width="12" style="242" customWidth="1"/>
    <col min="3838" max="3838" width="12.1796875" style="242" customWidth="1"/>
    <col min="3839" max="3839" width="7.54296875" style="242" bestFit="1" customWidth="1"/>
    <col min="3840" max="3840" width="2.1796875" style="242" customWidth="1"/>
    <col min="3841" max="3841" width="12" style="242" customWidth="1"/>
    <col min="3842" max="3842" width="12.1796875" style="242" customWidth="1"/>
    <col min="3843" max="3843" width="7.54296875" style="242" bestFit="1" customWidth="1"/>
    <col min="3844" max="3844" width="2.1796875" style="242" customWidth="1"/>
    <col min="3845" max="3845" width="12" style="242" customWidth="1"/>
    <col min="3846" max="3846" width="12.1796875" style="242" customWidth="1"/>
    <col min="3847" max="3847" width="7" style="242" bestFit="1" customWidth="1"/>
    <col min="3848" max="3848" width="2.1796875" style="242" customWidth="1"/>
    <col min="3849" max="4081" width="9.1796875" style="242"/>
    <col min="4082" max="4082" width="6.54296875" style="242" bestFit="1" customWidth="1"/>
    <col min="4083" max="4083" width="77.7265625" style="242" customWidth="1"/>
    <col min="4084" max="4084" width="9.26953125" style="242" customWidth="1"/>
    <col min="4085" max="4085" width="10.453125" style="242" customWidth="1"/>
    <col min="4086" max="4086" width="14.7265625" style="242" customWidth="1"/>
    <col min="4087" max="4087" width="15.7265625" style="242" customWidth="1"/>
    <col min="4088" max="4088" width="3" style="242" customWidth="1"/>
    <col min="4089" max="4089" width="12" style="242" customWidth="1"/>
    <col min="4090" max="4090" width="12.1796875" style="242" customWidth="1"/>
    <col min="4091" max="4091" width="7.54296875" style="242" bestFit="1" customWidth="1"/>
    <col min="4092" max="4092" width="2.1796875" style="242" customWidth="1"/>
    <col min="4093" max="4093" width="12" style="242" customWidth="1"/>
    <col min="4094" max="4094" width="12.1796875" style="242" customWidth="1"/>
    <col min="4095" max="4095" width="7.54296875" style="242" bestFit="1" customWidth="1"/>
    <col min="4096" max="4096" width="2.1796875" style="242" customWidth="1"/>
    <col min="4097" max="4097" width="12" style="242" customWidth="1"/>
    <col min="4098" max="4098" width="12.1796875" style="242" customWidth="1"/>
    <col min="4099" max="4099" width="7.54296875" style="242" bestFit="1" customWidth="1"/>
    <col min="4100" max="4100" width="2.1796875" style="242" customWidth="1"/>
    <col min="4101" max="4101" width="12" style="242" customWidth="1"/>
    <col min="4102" max="4102" width="12.1796875" style="242" customWidth="1"/>
    <col min="4103" max="4103" width="7" style="242" bestFit="1" customWidth="1"/>
    <col min="4104" max="4104" width="2.1796875" style="242" customWidth="1"/>
    <col min="4105" max="4337" width="9.1796875" style="242"/>
    <col min="4338" max="4338" width="6.54296875" style="242" bestFit="1" customWidth="1"/>
    <col min="4339" max="4339" width="77.7265625" style="242" customWidth="1"/>
    <col min="4340" max="4340" width="9.26953125" style="242" customWidth="1"/>
    <col min="4341" max="4341" width="10.453125" style="242" customWidth="1"/>
    <col min="4342" max="4342" width="14.7265625" style="242" customWidth="1"/>
    <col min="4343" max="4343" width="15.7265625" style="242" customWidth="1"/>
    <col min="4344" max="4344" width="3" style="242" customWidth="1"/>
    <col min="4345" max="4345" width="12" style="242" customWidth="1"/>
    <col min="4346" max="4346" width="12.1796875" style="242" customWidth="1"/>
    <col min="4347" max="4347" width="7.54296875" style="242" bestFit="1" customWidth="1"/>
    <col min="4348" max="4348" width="2.1796875" style="242" customWidth="1"/>
    <col min="4349" max="4349" width="12" style="242" customWidth="1"/>
    <col min="4350" max="4350" width="12.1796875" style="242" customWidth="1"/>
    <col min="4351" max="4351" width="7.54296875" style="242" bestFit="1" customWidth="1"/>
    <col min="4352" max="4352" width="2.1796875" style="242" customWidth="1"/>
    <col min="4353" max="4353" width="12" style="242" customWidth="1"/>
    <col min="4354" max="4354" width="12.1796875" style="242" customWidth="1"/>
    <col min="4355" max="4355" width="7.54296875" style="242" bestFit="1" customWidth="1"/>
    <col min="4356" max="4356" width="2.1796875" style="242" customWidth="1"/>
    <col min="4357" max="4357" width="12" style="242" customWidth="1"/>
    <col min="4358" max="4358" width="12.1796875" style="242" customWidth="1"/>
    <col min="4359" max="4359" width="7" style="242" bestFit="1" customWidth="1"/>
    <col min="4360" max="4360" width="2.1796875" style="242" customWidth="1"/>
    <col min="4361" max="4593" width="9.1796875" style="242"/>
    <col min="4594" max="4594" width="6.54296875" style="242" bestFit="1" customWidth="1"/>
    <col min="4595" max="4595" width="77.7265625" style="242" customWidth="1"/>
    <col min="4596" max="4596" width="9.26953125" style="242" customWidth="1"/>
    <col min="4597" max="4597" width="10.453125" style="242" customWidth="1"/>
    <col min="4598" max="4598" width="14.7265625" style="242" customWidth="1"/>
    <col min="4599" max="4599" width="15.7265625" style="242" customWidth="1"/>
    <col min="4600" max="4600" width="3" style="242" customWidth="1"/>
    <col min="4601" max="4601" width="12" style="242" customWidth="1"/>
    <col min="4602" max="4602" width="12.1796875" style="242" customWidth="1"/>
    <col min="4603" max="4603" width="7.54296875" style="242" bestFit="1" customWidth="1"/>
    <col min="4604" max="4604" width="2.1796875" style="242" customWidth="1"/>
    <col min="4605" max="4605" width="12" style="242" customWidth="1"/>
    <col min="4606" max="4606" width="12.1796875" style="242" customWidth="1"/>
    <col min="4607" max="4607" width="7.54296875" style="242" bestFit="1" customWidth="1"/>
    <col min="4608" max="4608" width="2.1796875" style="242" customWidth="1"/>
    <col min="4609" max="4609" width="12" style="242" customWidth="1"/>
    <col min="4610" max="4610" width="12.1796875" style="242" customWidth="1"/>
    <col min="4611" max="4611" width="7.54296875" style="242" bestFit="1" customWidth="1"/>
    <col min="4612" max="4612" width="2.1796875" style="242" customWidth="1"/>
    <col min="4613" max="4613" width="12" style="242" customWidth="1"/>
    <col min="4614" max="4614" width="12.1796875" style="242" customWidth="1"/>
    <col min="4615" max="4615" width="7" style="242" bestFit="1" customWidth="1"/>
    <col min="4616" max="4616" width="2.1796875" style="242" customWidth="1"/>
    <col min="4617" max="4849" width="9.1796875" style="242"/>
    <col min="4850" max="4850" width="6.54296875" style="242" bestFit="1" customWidth="1"/>
    <col min="4851" max="4851" width="77.7265625" style="242" customWidth="1"/>
    <col min="4852" max="4852" width="9.26953125" style="242" customWidth="1"/>
    <col min="4853" max="4853" width="10.453125" style="242" customWidth="1"/>
    <col min="4854" max="4854" width="14.7265625" style="242" customWidth="1"/>
    <col min="4855" max="4855" width="15.7265625" style="242" customWidth="1"/>
    <col min="4856" max="4856" width="3" style="242" customWidth="1"/>
    <col min="4857" max="4857" width="12" style="242" customWidth="1"/>
    <col min="4858" max="4858" width="12.1796875" style="242" customWidth="1"/>
    <col min="4859" max="4859" width="7.54296875" style="242" bestFit="1" customWidth="1"/>
    <col min="4860" max="4860" width="2.1796875" style="242" customWidth="1"/>
    <col min="4861" max="4861" width="12" style="242" customWidth="1"/>
    <col min="4862" max="4862" width="12.1796875" style="242" customWidth="1"/>
    <col min="4863" max="4863" width="7.54296875" style="242" bestFit="1" customWidth="1"/>
    <col min="4864" max="4864" width="2.1796875" style="242" customWidth="1"/>
    <col min="4865" max="4865" width="12" style="242" customWidth="1"/>
    <col min="4866" max="4866" width="12.1796875" style="242" customWidth="1"/>
    <col min="4867" max="4867" width="7.54296875" style="242" bestFit="1" customWidth="1"/>
    <col min="4868" max="4868" width="2.1796875" style="242" customWidth="1"/>
    <col min="4869" max="4869" width="12" style="242" customWidth="1"/>
    <col min="4870" max="4870" width="12.1796875" style="242" customWidth="1"/>
    <col min="4871" max="4871" width="7" style="242" bestFit="1" customWidth="1"/>
    <col min="4872" max="4872" width="2.1796875" style="242" customWidth="1"/>
    <col min="4873" max="5105" width="9.1796875" style="242"/>
    <col min="5106" max="5106" width="6.54296875" style="242" bestFit="1" customWidth="1"/>
    <col min="5107" max="5107" width="77.7265625" style="242" customWidth="1"/>
    <col min="5108" max="5108" width="9.26953125" style="242" customWidth="1"/>
    <col min="5109" max="5109" width="10.453125" style="242" customWidth="1"/>
    <col min="5110" max="5110" width="14.7265625" style="242" customWidth="1"/>
    <col min="5111" max="5111" width="15.7265625" style="242" customWidth="1"/>
    <col min="5112" max="5112" width="3" style="242" customWidth="1"/>
    <col min="5113" max="5113" width="12" style="242" customWidth="1"/>
    <col min="5114" max="5114" width="12.1796875" style="242" customWidth="1"/>
    <col min="5115" max="5115" width="7.54296875" style="242" bestFit="1" customWidth="1"/>
    <col min="5116" max="5116" width="2.1796875" style="242" customWidth="1"/>
    <col min="5117" max="5117" width="12" style="242" customWidth="1"/>
    <col min="5118" max="5118" width="12.1796875" style="242" customWidth="1"/>
    <col min="5119" max="5119" width="7.54296875" style="242" bestFit="1" customWidth="1"/>
    <col min="5120" max="5120" width="2.1796875" style="242" customWidth="1"/>
    <col min="5121" max="5121" width="12" style="242" customWidth="1"/>
    <col min="5122" max="5122" width="12.1796875" style="242" customWidth="1"/>
    <col min="5123" max="5123" width="7.54296875" style="242" bestFit="1" customWidth="1"/>
    <col min="5124" max="5124" width="2.1796875" style="242" customWidth="1"/>
    <col min="5125" max="5125" width="12" style="242" customWidth="1"/>
    <col min="5126" max="5126" width="12.1796875" style="242" customWidth="1"/>
    <col min="5127" max="5127" width="7" style="242" bestFit="1" customWidth="1"/>
    <col min="5128" max="5128" width="2.1796875" style="242" customWidth="1"/>
    <col min="5129" max="5361" width="9.1796875" style="242"/>
    <col min="5362" max="5362" width="6.54296875" style="242" bestFit="1" customWidth="1"/>
    <col min="5363" max="5363" width="77.7265625" style="242" customWidth="1"/>
    <col min="5364" max="5364" width="9.26953125" style="242" customWidth="1"/>
    <col min="5365" max="5365" width="10.453125" style="242" customWidth="1"/>
    <col min="5366" max="5366" width="14.7265625" style="242" customWidth="1"/>
    <col min="5367" max="5367" width="15.7265625" style="242" customWidth="1"/>
    <col min="5368" max="5368" width="3" style="242" customWidth="1"/>
    <col min="5369" max="5369" width="12" style="242" customWidth="1"/>
    <col min="5370" max="5370" width="12.1796875" style="242" customWidth="1"/>
    <col min="5371" max="5371" width="7.54296875" style="242" bestFit="1" customWidth="1"/>
    <col min="5372" max="5372" width="2.1796875" style="242" customWidth="1"/>
    <col min="5373" max="5373" width="12" style="242" customWidth="1"/>
    <col min="5374" max="5374" width="12.1796875" style="242" customWidth="1"/>
    <col min="5375" max="5375" width="7.54296875" style="242" bestFit="1" customWidth="1"/>
    <col min="5376" max="5376" width="2.1796875" style="242" customWidth="1"/>
    <col min="5377" max="5377" width="12" style="242" customWidth="1"/>
    <col min="5378" max="5378" width="12.1796875" style="242" customWidth="1"/>
    <col min="5379" max="5379" width="7.54296875" style="242" bestFit="1" customWidth="1"/>
    <col min="5380" max="5380" width="2.1796875" style="242" customWidth="1"/>
    <col min="5381" max="5381" width="12" style="242" customWidth="1"/>
    <col min="5382" max="5382" width="12.1796875" style="242" customWidth="1"/>
    <col min="5383" max="5383" width="7" style="242" bestFit="1" customWidth="1"/>
    <col min="5384" max="5384" width="2.1796875" style="242" customWidth="1"/>
    <col min="5385" max="5617" width="9.1796875" style="242"/>
    <col min="5618" max="5618" width="6.54296875" style="242" bestFit="1" customWidth="1"/>
    <col min="5619" max="5619" width="77.7265625" style="242" customWidth="1"/>
    <col min="5620" max="5620" width="9.26953125" style="242" customWidth="1"/>
    <col min="5621" max="5621" width="10.453125" style="242" customWidth="1"/>
    <col min="5622" max="5622" width="14.7265625" style="242" customWidth="1"/>
    <col min="5623" max="5623" width="15.7265625" style="242" customWidth="1"/>
    <col min="5624" max="5624" width="3" style="242" customWidth="1"/>
    <col min="5625" max="5625" width="12" style="242" customWidth="1"/>
    <col min="5626" max="5626" width="12.1796875" style="242" customWidth="1"/>
    <col min="5627" max="5627" width="7.54296875" style="242" bestFit="1" customWidth="1"/>
    <col min="5628" max="5628" width="2.1796875" style="242" customWidth="1"/>
    <col min="5629" max="5629" width="12" style="242" customWidth="1"/>
    <col min="5630" max="5630" width="12.1796875" style="242" customWidth="1"/>
    <col min="5631" max="5631" width="7.54296875" style="242" bestFit="1" customWidth="1"/>
    <col min="5632" max="5632" width="2.1796875" style="242" customWidth="1"/>
    <col min="5633" max="5633" width="12" style="242" customWidth="1"/>
    <col min="5634" max="5634" width="12.1796875" style="242" customWidth="1"/>
    <col min="5635" max="5635" width="7.54296875" style="242" bestFit="1" customWidth="1"/>
    <col min="5636" max="5636" width="2.1796875" style="242" customWidth="1"/>
    <col min="5637" max="5637" width="12" style="242" customWidth="1"/>
    <col min="5638" max="5638" width="12.1796875" style="242" customWidth="1"/>
    <col min="5639" max="5639" width="7" style="242" bestFit="1" customWidth="1"/>
    <col min="5640" max="5640" width="2.1796875" style="242" customWidth="1"/>
    <col min="5641" max="5873" width="9.1796875" style="242"/>
    <col min="5874" max="5874" width="6.54296875" style="242" bestFit="1" customWidth="1"/>
    <col min="5875" max="5875" width="77.7265625" style="242" customWidth="1"/>
    <col min="5876" max="5876" width="9.26953125" style="242" customWidth="1"/>
    <col min="5877" max="5877" width="10.453125" style="242" customWidth="1"/>
    <col min="5878" max="5878" width="14.7265625" style="242" customWidth="1"/>
    <col min="5879" max="5879" width="15.7265625" style="242" customWidth="1"/>
    <col min="5880" max="5880" width="3" style="242" customWidth="1"/>
    <col min="5881" max="5881" width="12" style="242" customWidth="1"/>
    <col min="5882" max="5882" width="12.1796875" style="242" customWidth="1"/>
    <col min="5883" max="5883" width="7.54296875" style="242" bestFit="1" customWidth="1"/>
    <col min="5884" max="5884" width="2.1796875" style="242" customWidth="1"/>
    <col min="5885" max="5885" width="12" style="242" customWidth="1"/>
    <col min="5886" max="5886" width="12.1796875" style="242" customWidth="1"/>
    <col min="5887" max="5887" width="7.54296875" style="242" bestFit="1" customWidth="1"/>
    <col min="5888" max="5888" width="2.1796875" style="242" customWidth="1"/>
    <col min="5889" max="5889" width="12" style="242" customWidth="1"/>
    <col min="5890" max="5890" width="12.1796875" style="242" customWidth="1"/>
    <col min="5891" max="5891" width="7.54296875" style="242" bestFit="1" customWidth="1"/>
    <col min="5892" max="5892" width="2.1796875" style="242" customWidth="1"/>
    <col min="5893" max="5893" width="12" style="242" customWidth="1"/>
    <col min="5894" max="5894" width="12.1796875" style="242" customWidth="1"/>
    <col min="5895" max="5895" width="7" style="242" bestFit="1" customWidth="1"/>
    <col min="5896" max="5896" width="2.1796875" style="242" customWidth="1"/>
    <col min="5897" max="6129" width="9.1796875" style="242"/>
    <col min="6130" max="6130" width="6.54296875" style="242" bestFit="1" customWidth="1"/>
    <col min="6131" max="6131" width="77.7265625" style="242" customWidth="1"/>
    <col min="6132" max="6132" width="9.26953125" style="242" customWidth="1"/>
    <col min="6133" max="6133" width="10.453125" style="242" customWidth="1"/>
    <col min="6134" max="6134" width="14.7265625" style="242" customWidth="1"/>
    <col min="6135" max="6135" width="15.7265625" style="242" customWidth="1"/>
    <col min="6136" max="6136" width="3" style="242" customWidth="1"/>
    <col min="6137" max="6137" width="12" style="242" customWidth="1"/>
    <col min="6138" max="6138" width="12.1796875" style="242" customWidth="1"/>
    <col min="6139" max="6139" width="7.54296875" style="242" bestFit="1" customWidth="1"/>
    <col min="6140" max="6140" width="2.1796875" style="242" customWidth="1"/>
    <col min="6141" max="6141" width="12" style="242" customWidth="1"/>
    <col min="6142" max="6142" width="12.1796875" style="242" customWidth="1"/>
    <col min="6143" max="6143" width="7.54296875" style="242" bestFit="1" customWidth="1"/>
    <col min="6144" max="6144" width="2.1796875" style="242" customWidth="1"/>
    <col min="6145" max="6145" width="12" style="242" customWidth="1"/>
    <col min="6146" max="6146" width="12.1796875" style="242" customWidth="1"/>
    <col min="6147" max="6147" width="7.54296875" style="242" bestFit="1" customWidth="1"/>
    <col min="6148" max="6148" width="2.1796875" style="242" customWidth="1"/>
    <col min="6149" max="6149" width="12" style="242" customWidth="1"/>
    <col min="6150" max="6150" width="12.1796875" style="242" customWidth="1"/>
    <col min="6151" max="6151" width="7" style="242" bestFit="1" customWidth="1"/>
    <col min="6152" max="6152" width="2.1796875" style="242" customWidth="1"/>
    <col min="6153" max="6385" width="9.1796875" style="242"/>
    <col min="6386" max="6386" width="6.54296875" style="242" bestFit="1" customWidth="1"/>
    <col min="6387" max="6387" width="77.7265625" style="242" customWidth="1"/>
    <col min="6388" max="6388" width="9.26953125" style="242" customWidth="1"/>
    <col min="6389" max="6389" width="10.453125" style="242" customWidth="1"/>
    <col min="6390" max="6390" width="14.7265625" style="242" customWidth="1"/>
    <col min="6391" max="6391" width="15.7265625" style="242" customWidth="1"/>
    <col min="6392" max="6392" width="3" style="242" customWidth="1"/>
    <col min="6393" max="6393" width="12" style="242" customWidth="1"/>
    <col min="6394" max="6394" width="12.1796875" style="242" customWidth="1"/>
    <col min="6395" max="6395" width="7.54296875" style="242" bestFit="1" customWidth="1"/>
    <col min="6396" max="6396" width="2.1796875" style="242" customWidth="1"/>
    <col min="6397" max="6397" width="12" style="242" customWidth="1"/>
    <col min="6398" max="6398" width="12.1796875" style="242" customWidth="1"/>
    <col min="6399" max="6399" width="7.54296875" style="242" bestFit="1" customWidth="1"/>
    <col min="6400" max="6400" width="2.1796875" style="242" customWidth="1"/>
    <col min="6401" max="6401" width="12" style="242" customWidth="1"/>
    <col min="6402" max="6402" width="12.1796875" style="242" customWidth="1"/>
    <col min="6403" max="6403" width="7.54296875" style="242" bestFit="1" customWidth="1"/>
    <col min="6404" max="6404" width="2.1796875" style="242" customWidth="1"/>
    <col min="6405" max="6405" width="12" style="242" customWidth="1"/>
    <col min="6406" max="6406" width="12.1796875" style="242" customWidth="1"/>
    <col min="6407" max="6407" width="7" style="242" bestFit="1" customWidth="1"/>
    <col min="6408" max="6408" width="2.1796875" style="242" customWidth="1"/>
    <col min="6409" max="6641" width="9.1796875" style="242"/>
    <col min="6642" max="6642" width="6.54296875" style="242" bestFit="1" customWidth="1"/>
    <col min="6643" max="6643" width="77.7265625" style="242" customWidth="1"/>
    <col min="6644" max="6644" width="9.26953125" style="242" customWidth="1"/>
    <col min="6645" max="6645" width="10.453125" style="242" customWidth="1"/>
    <col min="6646" max="6646" width="14.7265625" style="242" customWidth="1"/>
    <col min="6647" max="6647" width="15.7265625" style="242" customWidth="1"/>
    <col min="6648" max="6648" width="3" style="242" customWidth="1"/>
    <col min="6649" max="6649" width="12" style="242" customWidth="1"/>
    <col min="6650" max="6650" width="12.1796875" style="242" customWidth="1"/>
    <col min="6651" max="6651" width="7.54296875" style="242" bestFit="1" customWidth="1"/>
    <col min="6652" max="6652" width="2.1796875" style="242" customWidth="1"/>
    <col min="6653" max="6653" width="12" style="242" customWidth="1"/>
    <col min="6654" max="6654" width="12.1796875" style="242" customWidth="1"/>
    <col min="6655" max="6655" width="7.54296875" style="242" bestFit="1" customWidth="1"/>
    <col min="6656" max="6656" width="2.1796875" style="242" customWidth="1"/>
    <col min="6657" max="6657" width="12" style="242" customWidth="1"/>
    <col min="6658" max="6658" width="12.1796875" style="242" customWidth="1"/>
    <col min="6659" max="6659" width="7.54296875" style="242" bestFit="1" customWidth="1"/>
    <col min="6660" max="6660" width="2.1796875" style="242" customWidth="1"/>
    <col min="6661" max="6661" width="12" style="242" customWidth="1"/>
    <col min="6662" max="6662" width="12.1796875" style="242" customWidth="1"/>
    <col min="6663" max="6663" width="7" style="242" bestFit="1" customWidth="1"/>
    <col min="6664" max="6664" width="2.1796875" style="242" customWidth="1"/>
    <col min="6665" max="6897" width="9.1796875" style="242"/>
    <col min="6898" max="6898" width="6.54296875" style="242" bestFit="1" customWidth="1"/>
    <col min="6899" max="6899" width="77.7265625" style="242" customWidth="1"/>
    <col min="6900" max="6900" width="9.26953125" style="242" customWidth="1"/>
    <col min="6901" max="6901" width="10.453125" style="242" customWidth="1"/>
    <col min="6902" max="6902" width="14.7265625" style="242" customWidth="1"/>
    <col min="6903" max="6903" width="15.7265625" style="242" customWidth="1"/>
    <col min="6904" max="6904" width="3" style="242" customWidth="1"/>
    <col min="6905" max="6905" width="12" style="242" customWidth="1"/>
    <col min="6906" max="6906" width="12.1796875" style="242" customWidth="1"/>
    <col min="6907" max="6907" width="7.54296875" style="242" bestFit="1" customWidth="1"/>
    <col min="6908" max="6908" width="2.1796875" style="242" customWidth="1"/>
    <col min="6909" max="6909" width="12" style="242" customWidth="1"/>
    <col min="6910" max="6910" width="12.1796875" style="242" customWidth="1"/>
    <col min="6911" max="6911" width="7.54296875" style="242" bestFit="1" customWidth="1"/>
    <col min="6912" max="6912" width="2.1796875" style="242" customWidth="1"/>
    <col min="6913" max="6913" width="12" style="242" customWidth="1"/>
    <col min="6914" max="6914" width="12.1796875" style="242" customWidth="1"/>
    <col min="6915" max="6915" width="7.54296875" style="242" bestFit="1" customWidth="1"/>
    <col min="6916" max="6916" width="2.1796875" style="242" customWidth="1"/>
    <col min="6917" max="6917" width="12" style="242" customWidth="1"/>
    <col min="6918" max="6918" width="12.1796875" style="242" customWidth="1"/>
    <col min="6919" max="6919" width="7" style="242" bestFit="1" customWidth="1"/>
    <col min="6920" max="6920" width="2.1796875" style="242" customWidth="1"/>
    <col min="6921" max="7153" width="9.1796875" style="242"/>
    <col min="7154" max="7154" width="6.54296875" style="242" bestFit="1" customWidth="1"/>
    <col min="7155" max="7155" width="77.7265625" style="242" customWidth="1"/>
    <col min="7156" max="7156" width="9.26953125" style="242" customWidth="1"/>
    <col min="7157" max="7157" width="10.453125" style="242" customWidth="1"/>
    <col min="7158" max="7158" width="14.7265625" style="242" customWidth="1"/>
    <col min="7159" max="7159" width="15.7265625" style="242" customWidth="1"/>
    <col min="7160" max="7160" width="3" style="242" customWidth="1"/>
    <col min="7161" max="7161" width="12" style="242" customWidth="1"/>
    <col min="7162" max="7162" width="12.1796875" style="242" customWidth="1"/>
    <col min="7163" max="7163" width="7.54296875" style="242" bestFit="1" customWidth="1"/>
    <col min="7164" max="7164" width="2.1796875" style="242" customWidth="1"/>
    <col min="7165" max="7165" width="12" style="242" customWidth="1"/>
    <col min="7166" max="7166" width="12.1796875" style="242" customWidth="1"/>
    <col min="7167" max="7167" width="7.54296875" style="242" bestFit="1" customWidth="1"/>
    <col min="7168" max="7168" width="2.1796875" style="242" customWidth="1"/>
    <col min="7169" max="7169" width="12" style="242" customWidth="1"/>
    <col min="7170" max="7170" width="12.1796875" style="242" customWidth="1"/>
    <col min="7171" max="7171" width="7.54296875" style="242" bestFit="1" customWidth="1"/>
    <col min="7172" max="7172" width="2.1796875" style="242" customWidth="1"/>
    <col min="7173" max="7173" width="12" style="242" customWidth="1"/>
    <col min="7174" max="7174" width="12.1796875" style="242" customWidth="1"/>
    <col min="7175" max="7175" width="7" style="242" bestFit="1" customWidth="1"/>
    <col min="7176" max="7176" width="2.1796875" style="242" customWidth="1"/>
    <col min="7177" max="7409" width="9.1796875" style="242"/>
    <col min="7410" max="7410" width="6.54296875" style="242" bestFit="1" customWidth="1"/>
    <col min="7411" max="7411" width="77.7265625" style="242" customWidth="1"/>
    <col min="7412" max="7412" width="9.26953125" style="242" customWidth="1"/>
    <col min="7413" max="7413" width="10.453125" style="242" customWidth="1"/>
    <col min="7414" max="7414" width="14.7265625" style="242" customWidth="1"/>
    <col min="7415" max="7415" width="15.7265625" style="242" customWidth="1"/>
    <col min="7416" max="7416" width="3" style="242" customWidth="1"/>
    <col min="7417" max="7417" width="12" style="242" customWidth="1"/>
    <col min="7418" max="7418" width="12.1796875" style="242" customWidth="1"/>
    <col min="7419" max="7419" width="7.54296875" style="242" bestFit="1" customWidth="1"/>
    <col min="7420" max="7420" width="2.1796875" style="242" customWidth="1"/>
    <col min="7421" max="7421" width="12" style="242" customWidth="1"/>
    <col min="7422" max="7422" width="12.1796875" style="242" customWidth="1"/>
    <col min="7423" max="7423" width="7.54296875" style="242" bestFit="1" customWidth="1"/>
    <col min="7424" max="7424" width="2.1796875" style="242" customWidth="1"/>
    <col min="7425" max="7425" width="12" style="242" customWidth="1"/>
    <col min="7426" max="7426" width="12.1796875" style="242" customWidth="1"/>
    <col min="7427" max="7427" width="7.54296875" style="242" bestFit="1" customWidth="1"/>
    <col min="7428" max="7428" width="2.1796875" style="242" customWidth="1"/>
    <col min="7429" max="7429" width="12" style="242" customWidth="1"/>
    <col min="7430" max="7430" width="12.1796875" style="242" customWidth="1"/>
    <col min="7431" max="7431" width="7" style="242" bestFit="1" customWidth="1"/>
    <col min="7432" max="7432" width="2.1796875" style="242" customWidth="1"/>
    <col min="7433" max="7665" width="9.1796875" style="242"/>
    <col min="7666" max="7666" width="6.54296875" style="242" bestFit="1" customWidth="1"/>
    <col min="7667" max="7667" width="77.7265625" style="242" customWidth="1"/>
    <col min="7668" max="7668" width="9.26953125" style="242" customWidth="1"/>
    <col min="7669" max="7669" width="10.453125" style="242" customWidth="1"/>
    <col min="7670" max="7670" width="14.7265625" style="242" customWidth="1"/>
    <col min="7671" max="7671" width="15.7265625" style="242" customWidth="1"/>
    <col min="7672" max="7672" width="3" style="242" customWidth="1"/>
    <col min="7673" max="7673" width="12" style="242" customWidth="1"/>
    <col min="7674" max="7674" width="12.1796875" style="242" customWidth="1"/>
    <col min="7675" max="7675" width="7.54296875" style="242" bestFit="1" customWidth="1"/>
    <col min="7676" max="7676" width="2.1796875" style="242" customWidth="1"/>
    <col min="7677" max="7677" width="12" style="242" customWidth="1"/>
    <col min="7678" max="7678" width="12.1796875" style="242" customWidth="1"/>
    <col min="7679" max="7679" width="7.54296875" style="242" bestFit="1" customWidth="1"/>
    <col min="7680" max="7680" width="2.1796875" style="242" customWidth="1"/>
    <col min="7681" max="7681" width="12" style="242" customWidth="1"/>
    <col min="7682" max="7682" width="12.1796875" style="242" customWidth="1"/>
    <col min="7683" max="7683" width="7.54296875" style="242" bestFit="1" customWidth="1"/>
    <col min="7684" max="7684" width="2.1796875" style="242" customWidth="1"/>
    <col min="7685" max="7685" width="12" style="242" customWidth="1"/>
    <col min="7686" max="7686" width="12.1796875" style="242" customWidth="1"/>
    <col min="7687" max="7687" width="7" style="242" bestFit="1" customWidth="1"/>
    <col min="7688" max="7688" width="2.1796875" style="242" customWidth="1"/>
    <col min="7689" max="7921" width="9.1796875" style="242"/>
    <col min="7922" max="7922" width="6.54296875" style="242" bestFit="1" customWidth="1"/>
    <col min="7923" max="7923" width="77.7265625" style="242" customWidth="1"/>
    <col min="7924" max="7924" width="9.26953125" style="242" customWidth="1"/>
    <col min="7925" max="7925" width="10.453125" style="242" customWidth="1"/>
    <col min="7926" max="7926" width="14.7265625" style="242" customWidth="1"/>
    <col min="7927" max="7927" width="15.7265625" style="242" customWidth="1"/>
    <col min="7928" max="7928" width="3" style="242" customWidth="1"/>
    <col min="7929" max="7929" width="12" style="242" customWidth="1"/>
    <col min="7930" max="7930" width="12.1796875" style="242" customWidth="1"/>
    <col min="7931" max="7931" width="7.54296875" style="242" bestFit="1" customWidth="1"/>
    <col min="7932" max="7932" width="2.1796875" style="242" customWidth="1"/>
    <col min="7933" max="7933" width="12" style="242" customWidth="1"/>
    <col min="7934" max="7934" width="12.1796875" style="242" customWidth="1"/>
    <col min="7935" max="7935" width="7.54296875" style="242" bestFit="1" customWidth="1"/>
    <col min="7936" max="7936" width="2.1796875" style="242" customWidth="1"/>
    <col min="7937" max="7937" width="12" style="242" customWidth="1"/>
    <col min="7938" max="7938" width="12.1796875" style="242" customWidth="1"/>
    <col min="7939" max="7939" width="7.54296875" style="242" bestFit="1" customWidth="1"/>
    <col min="7940" max="7940" width="2.1796875" style="242" customWidth="1"/>
    <col min="7941" max="7941" width="12" style="242" customWidth="1"/>
    <col min="7942" max="7942" width="12.1796875" style="242" customWidth="1"/>
    <col min="7943" max="7943" width="7" style="242" bestFit="1" customWidth="1"/>
    <col min="7944" max="7944" width="2.1796875" style="242" customWidth="1"/>
    <col min="7945" max="8177" width="9.1796875" style="242"/>
    <col min="8178" max="8178" width="6.54296875" style="242" bestFit="1" customWidth="1"/>
    <col min="8179" max="8179" width="77.7265625" style="242" customWidth="1"/>
    <col min="8180" max="8180" width="9.26953125" style="242" customWidth="1"/>
    <col min="8181" max="8181" width="10.453125" style="242" customWidth="1"/>
    <col min="8182" max="8182" width="14.7265625" style="242" customWidth="1"/>
    <col min="8183" max="8183" width="15.7265625" style="242" customWidth="1"/>
    <col min="8184" max="8184" width="3" style="242" customWidth="1"/>
    <col min="8185" max="8185" width="12" style="242" customWidth="1"/>
    <col min="8186" max="8186" width="12.1796875" style="242" customWidth="1"/>
    <col min="8187" max="8187" width="7.54296875" style="242" bestFit="1" customWidth="1"/>
    <col min="8188" max="8188" width="2.1796875" style="242" customWidth="1"/>
    <col min="8189" max="8189" width="12" style="242" customWidth="1"/>
    <col min="8190" max="8190" width="12.1796875" style="242" customWidth="1"/>
    <col min="8191" max="8191" width="7.54296875" style="242" bestFit="1" customWidth="1"/>
    <col min="8192" max="8192" width="2.1796875" style="242" customWidth="1"/>
    <col min="8193" max="8193" width="12" style="242" customWidth="1"/>
    <col min="8194" max="8194" width="12.1796875" style="242" customWidth="1"/>
    <col min="8195" max="8195" width="7.54296875" style="242" bestFit="1" customWidth="1"/>
    <col min="8196" max="8196" width="2.1796875" style="242" customWidth="1"/>
    <col min="8197" max="8197" width="12" style="242" customWidth="1"/>
    <col min="8198" max="8198" width="12.1796875" style="242" customWidth="1"/>
    <col min="8199" max="8199" width="7" style="242" bestFit="1" customWidth="1"/>
    <col min="8200" max="8200" width="2.1796875" style="242" customWidth="1"/>
    <col min="8201" max="8433" width="9.1796875" style="242"/>
    <col min="8434" max="8434" width="6.54296875" style="242" bestFit="1" customWidth="1"/>
    <col min="8435" max="8435" width="77.7265625" style="242" customWidth="1"/>
    <col min="8436" max="8436" width="9.26953125" style="242" customWidth="1"/>
    <col min="8437" max="8437" width="10.453125" style="242" customWidth="1"/>
    <col min="8438" max="8438" width="14.7265625" style="242" customWidth="1"/>
    <col min="8439" max="8439" width="15.7265625" style="242" customWidth="1"/>
    <col min="8440" max="8440" width="3" style="242" customWidth="1"/>
    <col min="8441" max="8441" width="12" style="242" customWidth="1"/>
    <col min="8442" max="8442" width="12.1796875" style="242" customWidth="1"/>
    <col min="8443" max="8443" width="7.54296875" style="242" bestFit="1" customWidth="1"/>
    <col min="8444" max="8444" width="2.1796875" style="242" customWidth="1"/>
    <col min="8445" max="8445" width="12" style="242" customWidth="1"/>
    <col min="8446" max="8446" width="12.1796875" style="242" customWidth="1"/>
    <col min="8447" max="8447" width="7.54296875" style="242" bestFit="1" customWidth="1"/>
    <col min="8448" max="8448" width="2.1796875" style="242" customWidth="1"/>
    <col min="8449" max="8449" width="12" style="242" customWidth="1"/>
    <col min="8450" max="8450" width="12.1796875" style="242" customWidth="1"/>
    <col min="8451" max="8451" width="7.54296875" style="242" bestFit="1" customWidth="1"/>
    <col min="8452" max="8452" width="2.1796875" style="242" customWidth="1"/>
    <col min="8453" max="8453" width="12" style="242" customWidth="1"/>
    <col min="8454" max="8454" width="12.1796875" style="242" customWidth="1"/>
    <col min="8455" max="8455" width="7" style="242" bestFit="1" customWidth="1"/>
    <col min="8456" max="8456" width="2.1796875" style="242" customWidth="1"/>
    <col min="8457" max="8689" width="9.1796875" style="242"/>
    <col min="8690" max="8690" width="6.54296875" style="242" bestFit="1" customWidth="1"/>
    <col min="8691" max="8691" width="77.7265625" style="242" customWidth="1"/>
    <col min="8692" max="8692" width="9.26953125" style="242" customWidth="1"/>
    <col min="8693" max="8693" width="10.453125" style="242" customWidth="1"/>
    <col min="8694" max="8694" width="14.7265625" style="242" customWidth="1"/>
    <col min="8695" max="8695" width="15.7265625" style="242" customWidth="1"/>
    <col min="8696" max="8696" width="3" style="242" customWidth="1"/>
    <col min="8697" max="8697" width="12" style="242" customWidth="1"/>
    <col min="8698" max="8698" width="12.1796875" style="242" customWidth="1"/>
    <col min="8699" max="8699" width="7.54296875" style="242" bestFit="1" customWidth="1"/>
    <col min="8700" max="8700" width="2.1796875" style="242" customWidth="1"/>
    <col min="8701" max="8701" width="12" style="242" customWidth="1"/>
    <col min="8702" max="8702" width="12.1796875" style="242" customWidth="1"/>
    <col min="8703" max="8703" width="7.54296875" style="242" bestFit="1" customWidth="1"/>
    <col min="8704" max="8704" width="2.1796875" style="242" customWidth="1"/>
    <col min="8705" max="8705" width="12" style="242" customWidth="1"/>
    <col min="8706" max="8706" width="12.1796875" style="242" customWidth="1"/>
    <col min="8707" max="8707" width="7.54296875" style="242" bestFit="1" customWidth="1"/>
    <col min="8708" max="8708" width="2.1796875" style="242" customWidth="1"/>
    <col min="8709" max="8709" width="12" style="242" customWidth="1"/>
    <col min="8710" max="8710" width="12.1796875" style="242" customWidth="1"/>
    <col min="8711" max="8711" width="7" style="242" bestFit="1" customWidth="1"/>
    <col min="8712" max="8712" width="2.1796875" style="242" customWidth="1"/>
    <col min="8713" max="8945" width="9.1796875" style="242"/>
    <col min="8946" max="8946" width="6.54296875" style="242" bestFit="1" customWidth="1"/>
    <col min="8947" max="8947" width="77.7265625" style="242" customWidth="1"/>
    <col min="8948" max="8948" width="9.26953125" style="242" customWidth="1"/>
    <col min="8949" max="8949" width="10.453125" style="242" customWidth="1"/>
    <col min="8950" max="8950" width="14.7265625" style="242" customWidth="1"/>
    <col min="8951" max="8951" width="15.7265625" style="242" customWidth="1"/>
    <col min="8952" max="8952" width="3" style="242" customWidth="1"/>
    <col min="8953" max="8953" width="12" style="242" customWidth="1"/>
    <col min="8954" max="8954" width="12.1796875" style="242" customWidth="1"/>
    <col min="8955" max="8955" width="7.54296875" style="242" bestFit="1" customWidth="1"/>
    <col min="8956" max="8956" width="2.1796875" style="242" customWidth="1"/>
    <col min="8957" max="8957" width="12" style="242" customWidth="1"/>
    <col min="8958" max="8958" width="12.1796875" style="242" customWidth="1"/>
    <col min="8959" max="8959" width="7.54296875" style="242" bestFit="1" customWidth="1"/>
    <col min="8960" max="8960" width="2.1796875" style="242" customWidth="1"/>
    <col min="8961" max="8961" width="12" style="242" customWidth="1"/>
    <col min="8962" max="8962" width="12.1796875" style="242" customWidth="1"/>
    <col min="8963" max="8963" width="7.54296875" style="242" bestFit="1" customWidth="1"/>
    <col min="8964" max="8964" width="2.1796875" style="242" customWidth="1"/>
    <col min="8965" max="8965" width="12" style="242" customWidth="1"/>
    <col min="8966" max="8966" width="12.1796875" style="242" customWidth="1"/>
    <col min="8967" max="8967" width="7" style="242" bestFit="1" customWidth="1"/>
    <col min="8968" max="8968" width="2.1796875" style="242" customWidth="1"/>
    <col min="8969" max="9201" width="9.1796875" style="242"/>
    <col min="9202" max="9202" width="6.54296875" style="242" bestFit="1" customWidth="1"/>
    <col min="9203" max="9203" width="77.7265625" style="242" customWidth="1"/>
    <col min="9204" max="9204" width="9.26953125" style="242" customWidth="1"/>
    <col min="9205" max="9205" width="10.453125" style="242" customWidth="1"/>
    <col min="9206" max="9206" width="14.7265625" style="242" customWidth="1"/>
    <col min="9207" max="9207" width="15.7265625" style="242" customWidth="1"/>
    <col min="9208" max="9208" width="3" style="242" customWidth="1"/>
    <col min="9209" max="9209" width="12" style="242" customWidth="1"/>
    <col min="9210" max="9210" width="12.1796875" style="242" customWidth="1"/>
    <col min="9211" max="9211" width="7.54296875" style="242" bestFit="1" customWidth="1"/>
    <col min="9212" max="9212" width="2.1796875" style="242" customWidth="1"/>
    <col min="9213" max="9213" width="12" style="242" customWidth="1"/>
    <col min="9214" max="9214" width="12.1796875" style="242" customWidth="1"/>
    <col min="9215" max="9215" width="7.54296875" style="242" bestFit="1" customWidth="1"/>
    <col min="9216" max="9216" width="2.1796875" style="242" customWidth="1"/>
    <col min="9217" max="9217" width="12" style="242" customWidth="1"/>
    <col min="9218" max="9218" width="12.1796875" style="242" customWidth="1"/>
    <col min="9219" max="9219" width="7.54296875" style="242" bestFit="1" customWidth="1"/>
    <col min="9220" max="9220" width="2.1796875" style="242" customWidth="1"/>
    <col min="9221" max="9221" width="12" style="242" customWidth="1"/>
    <col min="9222" max="9222" width="12.1796875" style="242" customWidth="1"/>
    <col min="9223" max="9223" width="7" style="242" bestFit="1" customWidth="1"/>
    <col min="9224" max="9224" width="2.1796875" style="242" customWidth="1"/>
    <col min="9225" max="9457" width="9.1796875" style="242"/>
    <col min="9458" max="9458" width="6.54296875" style="242" bestFit="1" customWidth="1"/>
    <col min="9459" max="9459" width="77.7265625" style="242" customWidth="1"/>
    <col min="9460" max="9460" width="9.26953125" style="242" customWidth="1"/>
    <col min="9461" max="9461" width="10.453125" style="242" customWidth="1"/>
    <col min="9462" max="9462" width="14.7265625" style="242" customWidth="1"/>
    <col min="9463" max="9463" width="15.7265625" style="242" customWidth="1"/>
    <col min="9464" max="9464" width="3" style="242" customWidth="1"/>
    <col min="9465" max="9465" width="12" style="242" customWidth="1"/>
    <col min="9466" max="9466" width="12.1796875" style="242" customWidth="1"/>
    <col min="9467" max="9467" width="7.54296875" style="242" bestFit="1" customWidth="1"/>
    <col min="9468" max="9468" width="2.1796875" style="242" customWidth="1"/>
    <col min="9469" max="9469" width="12" style="242" customWidth="1"/>
    <col min="9470" max="9470" width="12.1796875" style="242" customWidth="1"/>
    <col min="9471" max="9471" width="7.54296875" style="242" bestFit="1" customWidth="1"/>
    <col min="9472" max="9472" width="2.1796875" style="242" customWidth="1"/>
    <col min="9473" max="9473" width="12" style="242" customWidth="1"/>
    <col min="9474" max="9474" width="12.1796875" style="242" customWidth="1"/>
    <col min="9475" max="9475" width="7.54296875" style="242" bestFit="1" customWidth="1"/>
    <col min="9476" max="9476" width="2.1796875" style="242" customWidth="1"/>
    <col min="9477" max="9477" width="12" style="242" customWidth="1"/>
    <col min="9478" max="9478" width="12.1796875" style="242" customWidth="1"/>
    <col min="9479" max="9479" width="7" style="242" bestFit="1" customWidth="1"/>
    <col min="9480" max="9480" width="2.1796875" style="242" customWidth="1"/>
    <col min="9481" max="9713" width="9.1796875" style="242"/>
    <col min="9714" max="9714" width="6.54296875" style="242" bestFit="1" customWidth="1"/>
    <col min="9715" max="9715" width="77.7265625" style="242" customWidth="1"/>
    <col min="9716" max="9716" width="9.26953125" style="242" customWidth="1"/>
    <col min="9717" max="9717" width="10.453125" style="242" customWidth="1"/>
    <col min="9718" max="9718" width="14.7265625" style="242" customWidth="1"/>
    <col min="9719" max="9719" width="15.7265625" style="242" customWidth="1"/>
    <col min="9720" max="9720" width="3" style="242" customWidth="1"/>
    <col min="9721" max="9721" width="12" style="242" customWidth="1"/>
    <col min="9722" max="9722" width="12.1796875" style="242" customWidth="1"/>
    <col min="9723" max="9723" width="7.54296875" style="242" bestFit="1" customWidth="1"/>
    <col min="9724" max="9724" width="2.1796875" style="242" customWidth="1"/>
    <col min="9725" max="9725" width="12" style="242" customWidth="1"/>
    <col min="9726" max="9726" width="12.1796875" style="242" customWidth="1"/>
    <col min="9727" max="9727" width="7.54296875" style="242" bestFit="1" customWidth="1"/>
    <col min="9728" max="9728" width="2.1796875" style="242" customWidth="1"/>
    <col min="9729" max="9729" width="12" style="242" customWidth="1"/>
    <col min="9730" max="9730" width="12.1796875" style="242" customWidth="1"/>
    <col min="9731" max="9731" width="7.54296875" style="242" bestFit="1" customWidth="1"/>
    <col min="9732" max="9732" width="2.1796875" style="242" customWidth="1"/>
    <col min="9733" max="9733" width="12" style="242" customWidth="1"/>
    <col min="9734" max="9734" width="12.1796875" style="242" customWidth="1"/>
    <col min="9735" max="9735" width="7" style="242" bestFit="1" customWidth="1"/>
    <col min="9736" max="9736" width="2.1796875" style="242" customWidth="1"/>
    <col min="9737" max="9969" width="9.1796875" style="242"/>
    <col min="9970" max="9970" width="6.54296875" style="242" bestFit="1" customWidth="1"/>
    <col min="9971" max="9971" width="77.7265625" style="242" customWidth="1"/>
    <col min="9972" max="9972" width="9.26953125" style="242" customWidth="1"/>
    <col min="9973" max="9973" width="10.453125" style="242" customWidth="1"/>
    <col min="9974" max="9974" width="14.7265625" style="242" customWidth="1"/>
    <col min="9975" max="9975" width="15.7265625" style="242" customWidth="1"/>
    <col min="9976" max="9976" width="3" style="242" customWidth="1"/>
    <col min="9977" max="9977" width="12" style="242" customWidth="1"/>
    <col min="9978" max="9978" width="12.1796875" style="242" customWidth="1"/>
    <col min="9979" max="9979" width="7.54296875" style="242" bestFit="1" customWidth="1"/>
    <col min="9980" max="9980" width="2.1796875" style="242" customWidth="1"/>
    <col min="9981" max="9981" width="12" style="242" customWidth="1"/>
    <col min="9982" max="9982" width="12.1796875" style="242" customWidth="1"/>
    <col min="9983" max="9983" width="7.54296875" style="242" bestFit="1" customWidth="1"/>
    <col min="9984" max="9984" width="2.1796875" style="242" customWidth="1"/>
    <col min="9985" max="9985" width="12" style="242" customWidth="1"/>
    <col min="9986" max="9986" width="12.1796875" style="242" customWidth="1"/>
    <col min="9987" max="9987" width="7.54296875" style="242" bestFit="1" customWidth="1"/>
    <col min="9988" max="9988" width="2.1796875" style="242" customWidth="1"/>
    <col min="9989" max="9989" width="12" style="242" customWidth="1"/>
    <col min="9990" max="9990" width="12.1796875" style="242" customWidth="1"/>
    <col min="9991" max="9991" width="7" style="242" bestFit="1" customWidth="1"/>
    <col min="9992" max="9992" width="2.1796875" style="242" customWidth="1"/>
    <col min="9993" max="10225" width="9.1796875" style="242"/>
    <col min="10226" max="10226" width="6.54296875" style="242" bestFit="1" customWidth="1"/>
    <col min="10227" max="10227" width="77.7265625" style="242" customWidth="1"/>
    <col min="10228" max="10228" width="9.26953125" style="242" customWidth="1"/>
    <col min="10229" max="10229" width="10.453125" style="242" customWidth="1"/>
    <col min="10230" max="10230" width="14.7265625" style="242" customWidth="1"/>
    <col min="10231" max="10231" width="15.7265625" style="242" customWidth="1"/>
    <col min="10232" max="10232" width="3" style="242" customWidth="1"/>
    <col min="10233" max="10233" width="12" style="242" customWidth="1"/>
    <col min="10234" max="10234" width="12.1796875" style="242" customWidth="1"/>
    <col min="10235" max="10235" width="7.54296875" style="242" bestFit="1" customWidth="1"/>
    <col min="10236" max="10236" width="2.1796875" style="242" customWidth="1"/>
    <col min="10237" max="10237" width="12" style="242" customWidth="1"/>
    <col min="10238" max="10238" width="12.1796875" style="242" customWidth="1"/>
    <col min="10239" max="10239" width="7.54296875" style="242" bestFit="1" customWidth="1"/>
    <col min="10240" max="10240" width="2.1796875" style="242" customWidth="1"/>
    <col min="10241" max="10241" width="12" style="242" customWidth="1"/>
    <col min="10242" max="10242" width="12.1796875" style="242" customWidth="1"/>
    <col min="10243" max="10243" width="7.54296875" style="242" bestFit="1" customWidth="1"/>
    <col min="10244" max="10244" width="2.1796875" style="242" customWidth="1"/>
    <col min="10245" max="10245" width="12" style="242" customWidth="1"/>
    <col min="10246" max="10246" width="12.1796875" style="242" customWidth="1"/>
    <col min="10247" max="10247" width="7" style="242" bestFit="1" customWidth="1"/>
    <col min="10248" max="10248" width="2.1796875" style="242" customWidth="1"/>
    <col min="10249" max="10481" width="9.1796875" style="242"/>
    <col min="10482" max="10482" width="6.54296875" style="242" bestFit="1" customWidth="1"/>
    <col min="10483" max="10483" width="77.7265625" style="242" customWidth="1"/>
    <col min="10484" max="10484" width="9.26953125" style="242" customWidth="1"/>
    <col min="10485" max="10485" width="10.453125" style="242" customWidth="1"/>
    <col min="10486" max="10486" width="14.7265625" style="242" customWidth="1"/>
    <col min="10487" max="10487" width="15.7265625" style="242" customWidth="1"/>
    <col min="10488" max="10488" width="3" style="242" customWidth="1"/>
    <col min="10489" max="10489" width="12" style="242" customWidth="1"/>
    <col min="10490" max="10490" width="12.1796875" style="242" customWidth="1"/>
    <col min="10491" max="10491" width="7.54296875" style="242" bestFit="1" customWidth="1"/>
    <col min="10492" max="10492" width="2.1796875" style="242" customWidth="1"/>
    <col min="10493" max="10493" width="12" style="242" customWidth="1"/>
    <col min="10494" max="10494" width="12.1796875" style="242" customWidth="1"/>
    <col min="10495" max="10495" width="7.54296875" style="242" bestFit="1" customWidth="1"/>
    <col min="10496" max="10496" width="2.1796875" style="242" customWidth="1"/>
    <col min="10497" max="10497" width="12" style="242" customWidth="1"/>
    <col min="10498" max="10498" width="12.1796875" style="242" customWidth="1"/>
    <col min="10499" max="10499" width="7.54296875" style="242" bestFit="1" customWidth="1"/>
    <col min="10500" max="10500" width="2.1796875" style="242" customWidth="1"/>
    <col min="10501" max="10501" width="12" style="242" customWidth="1"/>
    <col min="10502" max="10502" width="12.1796875" style="242" customWidth="1"/>
    <col min="10503" max="10503" width="7" style="242" bestFit="1" customWidth="1"/>
    <col min="10504" max="10504" width="2.1796875" style="242" customWidth="1"/>
    <col min="10505" max="10737" width="9.1796875" style="242"/>
    <col min="10738" max="10738" width="6.54296875" style="242" bestFit="1" customWidth="1"/>
    <col min="10739" max="10739" width="77.7265625" style="242" customWidth="1"/>
    <col min="10740" max="10740" width="9.26953125" style="242" customWidth="1"/>
    <col min="10741" max="10741" width="10.453125" style="242" customWidth="1"/>
    <col min="10742" max="10742" width="14.7265625" style="242" customWidth="1"/>
    <col min="10743" max="10743" width="15.7265625" style="242" customWidth="1"/>
    <col min="10744" max="10744" width="3" style="242" customWidth="1"/>
    <col min="10745" max="10745" width="12" style="242" customWidth="1"/>
    <col min="10746" max="10746" width="12.1796875" style="242" customWidth="1"/>
    <col min="10747" max="10747" width="7.54296875" style="242" bestFit="1" customWidth="1"/>
    <col min="10748" max="10748" width="2.1796875" style="242" customWidth="1"/>
    <col min="10749" max="10749" width="12" style="242" customWidth="1"/>
    <col min="10750" max="10750" width="12.1796875" style="242" customWidth="1"/>
    <col min="10751" max="10751" width="7.54296875" style="242" bestFit="1" customWidth="1"/>
    <col min="10752" max="10752" width="2.1796875" style="242" customWidth="1"/>
    <col min="10753" max="10753" width="12" style="242" customWidth="1"/>
    <col min="10754" max="10754" width="12.1796875" style="242" customWidth="1"/>
    <col min="10755" max="10755" width="7.54296875" style="242" bestFit="1" customWidth="1"/>
    <col min="10756" max="10756" width="2.1796875" style="242" customWidth="1"/>
    <col min="10757" max="10757" width="12" style="242" customWidth="1"/>
    <col min="10758" max="10758" width="12.1796875" style="242" customWidth="1"/>
    <col min="10759" max="10759" width="7" style="242" bestFit="1" customWidth="1"/>
    <col min="10760" max="10760" width="2.1796875" style="242" customWidth="1"/>
    <col min="10761" max="10993" width="9.1796875" style="242"/>
    <col min="10994" max="10994" width="6.54296875" style="242" bestFit="1" customWidth="1"/>
    <col min="10995" max="10995" width="77.7265625" style="242" customWidth="1"/>
    <col min="10996" max="10996" width="9.26953125" style="242" customWidth="1"/>
    <col min="10997" max="10997" width="10.453125" style="242" customWidth="1"/>
    <col min="10998" max="10998" width="14.7265625" style="242" customWidth="1"/>
    <col min="10999" max="10999" width="15.7265625" style="242" customWidth="1"/>
    <col min="11000" max="11000" width="3" style="242" customWidth="1"/>
    <col min="11001" max="11001" width="12" style="242" customWidth="1"/>
    <col min="11002" max="11002" width="12.1796875" style="242" customWidth="1"/>
    <col min="11003" max="11003" width="7.54296875" style="242" bestFit="1" customWidth="1"/>
    <col min="11004" max="11004" width="2.1796875" style="242" customWidth="1"/>
    <col min="11005" max="11005" width="12" style="242" customWidth="1"/>
    <col min="11006" max="11006" width="12.1796875" style="242" customWidth="1"/>
    <col min="11007" max="11007" width="7.54296875" style="242" bestFit="1" customWidth="1"/>
    <col min="11008" max="11008" width="2.1796875" style="242" customWidth="1"/>
    <col min="11009" max="11009" width="12" style="242" customWidth="1"/>
    <col min="11010" max="11010" width="12.1796875" style="242" customWidth="1"/>
    <col min="11011" max="11011" width="7.54296875" style="242" bestFit="1" customWidth="1"/>
    <col min="11012" max="11012" width="2.1796875" style="242" customWidth="1"/>
    <col min="11013" max="11013" width="12" style="242" customWidth="1"/>
    <col min="11014" max="11014" width="12.1796875" style="242" customWidth="1"/>
    <col min="11015" max="11015" width="7" style="242" bestFit="1" customWidth="1"/>
    <col min="11016" max="11016" width="2.1796875" style="242" customWidth="1"/>
    <col min="11017" max="11249" width="9.1796875" style="242"/>
    <col min="11250" max="11250" width="6.54296875" style="242" bestFit="1" customWidth="1"/>
    <col min="11251" max="11251" width="77.7265625" style="242" customWidth="1"/>
    <col min="11252" max="11252" width="9.26953125" style="242" customWidth="1"/>
    <col min="11253" max="11253" width="10.453125" style="242" customWidth="1"/>
    <col min="11254" max="11254" width="14.7265625" style="242" customWidth="1"/>
    <col min="11255" max="11255" width="15.7265625" style="242" customWidth="1"/>
    <col min="11256" max="11256" width="3" style="242" customWidth="1"/>
    <col min="11257" max="11257" width="12" style="242" customWidth="1"/>
    <col min="11258" max="11258" width="12.1796875" style="242" customWidth="1"/>
    <col min="11259" max="11259" width="7.54296875" style="242" bestFit="1" customWidth="1"/>
    <col min="11260" max="11260" width="2.1796875" style="242" customWidth="1"/>
    <col min="11261" max="11261" width="12" style="242" customWidth="1"/>
    <col min="11262" max="11262" width="12.1796875" style="242" customWidth="1"/>
    <col min="11263" max="11263" width="7.54296875" style="242" bestFit="1" customWidth="1"/>
    <col min="11264" max="11264" width="2.1796875" style="242" customWidth="1"/>
    <col min="11265" max="11265" width="12" style="242" customWidth="1"/>
    <col min="11266" max="11266" width="12.1796875" style="242" customWidth="1"/>
    <col min="11267" max="11267" width="7.54296875" style="242" bestFit="1" customWidth="1"/>
    <col min="11268" max="11268" width="2.1796875" style="242" customWidth="1"/>
    <col min="11269" max="11269" width="12" style="242" customWidth="1"/>
    <col min="11270" max="11270" width="12.1796875" style="242" customWidth="1"/>
    <col min="11271" max="11271" width="7" style="242" bestFit="1" customWidth="1"/>
    <col min="11272" max="11272" width="2.1796875" style="242" customWidth="1"/>
    <col min="11273" max="11505" width="9.1796875" style="242"/>
    <col min="11506" max="11506" width="6.54296875" style="242" bestFit="1" customWidth="1"/>
    <col min="11507" max="11507" width="77.7265625" style="242" customWidth="1"/>
    <col min="11508" max="11508" width="9.26953125" style="242" customWidth="1"/>
    <col min="11509" max="11509" width="10.453125" style="242" customWidth="1"/>
    <col min="11510" max="11510" width="14.7265625" style="242" customWidth="1"/>
    <col min="11511" max="11511" width="15.7265625" style="242" customWidth="1"/>
    <col min="11512" max="11512" width="3" style="242" customWidth="1"/>
    <col min="11513" max="11513" width="12" style="242" customWidth="1"/>
    <col min="11514" max="11514" width="12.1796875" style="242" customWidth="1"/>
    <col min="11515" max="11515" width="7.54296875" style="242" bestFit="1" customWidth="1"/>
    <col min="11516" max="11516" width="2.1796875" style="242" customWidth="1"/>
    <col min="11517" max="11517" width="12" style="242" customWidth="1"/>
    <col min="11518" max="11518" width="12.1796875" style="242" customWidth="1"/>
    <col min="11519" max="11519" width="7.54296875" style="242" bestFit="1" customWidth="1"/>
    <col min="11520" max="11520" width="2.1796875" style="242" customWidth="1"/>
    <col min="11521" max="11521" width="12" style="242" customWidth="1"/>
    <col min="11522" max="11522" width="12.1796875" style="242" customWidth="1"/>
    <col min="11523" max="11523" width="7.54296875" style="242" bestFit="1" customWidth="1"/>
    <col min="11524" max="11524" width="2.1796875" style="242" customWidth="1"/>
    <col min="11525" max="11525" width="12" style="242" customWidth="1"/>
    <col min="11526" max="11526" width="12.1796875" style="242" customWidth="1"/>
    <col min="11527" max="11527" width="7" style="242" bestFit="1" customWidth="1"/>
    <col min="11528" max="11528" width="2.1796875" style="242" customWidth="1"/>
    <col min="11529" max="11761" width="9.1796875" style="242"/>
    <col min="11762" max="11762" width="6.54296875" style="242" bestFit="1" customWidth="1"/>
    <col min="11763" max="11763" width="77.7265625" style="242" customWidth="1"/>
    <col min="11764" max="11764" width="9.26953125" style="242" customWidth="1"/>
    <col min="11765" max="11765" width="10.453125" style="242" customWidth="1"/>
    <col min="11766" max="11766" width="14.7265625" style="242" customWidth="1"/>
    <col min="11767" max="11767" width="15.7265625" style="242" customWidth="1"/>
    <col min="11768" max="11768" width="3" style="242" customWidth="1"/>
    <col min="11769" max="11769" width="12" style="242" customWidth="1"/>
    <col min="11770" max="11770" width="12.1796875" style="242" customWidth="1"/>
    <col min="11771" max="11771" width="7.54296875" style="242" bestFit="1" customWidth="1"/>
    <col min="11772" max="11772" width="2.1796875" style="242" customWidth="1"/>
    <col min="11773" max="11773" width="12" style="242" customWidth="1"/>
    <col min="11774" max="11774" width="12.1796875" style="242" customWidth="1"/>
    <col min="11775" max="11775" width="7.54296875" style="242" bestFit="1" customWidth="1"/>
    <col min="11776" max="11776" width="2.1796875" style="242" customWidth="1"/>
    <col min="11777" max="11777" width="12" style="242" customWidth="1"/>
    <col min="11778" max="11778" width="12.1796875" style="242" customWidth="1"/>
    <col min="11779" max="11779" width="7.54296875" style="242" bestFit="1" customWidth="1"/>
    <col min="11780" max="11780" width="2.1796875" style="242" customWidth="1"/>
    <col min="11781" max="11781" width="12" style="242" customWidth="1"/>
    <col min="11782" max="11782" width="12.1796875" style="242" customWidth="1"/>
    <col min="11783" max="11783" width="7" style="242" bestFit="1" customWidth="1"/>
    <col min="11784" max="11784" width="2.1796875" style="242" customWidth="1"/>
    <col min="11785" max="12017" width="9.1796875" style="242"/>
    <col min="12018" max="12018" width="6.54296875" style="242" bestFit="1" customWidth="1"/>
    <col min="12019" max="12019" width="77.7265625" style="242" customWidth="1"/>
    <col min="12020" max="12020" width="9.26953125" style="242" customWidth="1"/>
    <col min="12021" max="12021" width="10.453125" style="242" customWidth="1"/>
    <col min="12022" max="12022" width="14.7265625" style="242" customWidth="1"/>
    <col min="12023" max="12023" width="15.7265625" style="242" customWidth="1"/>
    <col min="12024" max="12024" width="3" style="242" customWidth="1"/>
    <col min="12025" max="12025" width="12" style="242" customWidth="1"/>
    <col min="12026" max="12026" width="12.1796875" style="242" customWidth="1"/>
    <col min="12027" max="12027" width="7.54296875" style="242" bestFit="1" customWidth="1"/>
    <col min="12028" max="12028" width="2.1796875" style="242" customWidth="1"/>
    <col min="12029" max="12029" width="12" style="242" customWidth="1"/>
    <col min="12030" max="12030" width="12.1796875" style="242" customWidth="1"/>
    <col min="12031" max="12031" width="7.54296875" style="242" bestFit="1" customWidth="1"/>
    <col min="12032" max="12032" width="2.1796875" style="242" customWidth="1"/>
    <col min="12033" max="12033" width="12" style="242" customWidth="1"/>
    <col min="12034" max="12034" width="12.1796875" style="242" customWidth="1"/>
    <col min="12035" max="12035" width="7.54296875" style="242" bestFit="1" customWidth="1"/>
    <col min="12036" max="12036" width="2.1796875" style="242" customWidth="1"/>
    <col min="12037" max="12037" width="12" style="242" customWidth="1"/>
    <col min="12038" max="12038" width="12.1796875" style="242" customWidth="1"/>
    <col min="12039" max="12039" width="7" style="242" bestFit="1" customWidth="1"/>
    <col min="12040" max="12040" width="2.1796875" style="242" customWidth="1"/>
    <col min="12041" max="12273" width="9.1796875" style="242"/>
    <col min="12274" max="12274" width="6.54296875" style="242" bestFit="1" customWidth="1"/>
    <col min="12275" max="12275" width="77.7265625" style="242" customWidth="1"/>
    <col min="12276" max="12276" width="9.26953125" style="242" customWidth="1"/>
    <col min="12277" max="12277" width="10.453125" style="242" customWidth="1"/>
    <col min="12278" max="12278" width="14.7265625" style="242" customWidth="1"/>
    <col min="12279" max="12279" width="15.7265625" style="242" customWidth="1"/>
    <col min="12280" max="12280" width="3" style="242" customWidth="1"/>
    <col min="12281" max="12281" width="12" style="242" customWidth="1"/>
    <col min="12282" max="12282" width="12.1796875" style="242" customWidth="1"/>
    <col min="12283" max="12283" width="7.54296875" style="242" bestFit="1" customWidth="1"/>
    <col min="12284" max="12284" width="2.1796875" style="242" customWidth="1"/>
    <col min="12285" max="12285" width="12" style="242" customWidth="1"/>
    <col min="12286" max="12286" width="12.1796875" style="242" customWidth="1"/>
    <col min="12287" max="12287" width="7.54296875" style="242" bestFit="1" customWidth="1"/>
    <col min="12288" max="12288" width="2.1796875" style="242" customWidth="1"/>
    <col min="12289" max="12289" width="12" style="242" customWidth="1"/>
    <col min="12290" max="12290" width="12.1796875" style="242" customWidth="1"/>
    <col min="12291" max="12291" width="7.54296875" style="242" bestFit="1" customWidth="1"/>
    <col min="12292" max="12292" width="2.1796875" style="242" customWidth="1"/>
    <col min="12293" max="12293" width="12" style="242" customWidth="1"/>
    <col min="12294" max="12294" width="12.1796875" style="242" customWidth="1"/>
    <col min="12295" max="12295" width="7" style="242" bestFit="1" customWidth="1"/>
    <col min="12296" max="12296" width="2.1796875" style="242" customWidth="1"/>
    <col min="12297" max="12529" width="9.1796875" style="242"/>
    <col min="12530" max="12530" width="6.54296875" style="242" bestFit="1" customWidth="1"/>
    <col min="12531" max="12531" width="77.7265625" style="242" customWidth="1"/>
    <col min="12532" max="12532" width="9.26953125" style="242" customWidth="1"/>
    <col min="12533" max="12533" width="10.453125" style="242" customWidth="1"/>
    <col min="12534" max="12534" width="14.7265625" style="242" customWidth="1"/>
    <col min="12535" max="12535" width="15.7265625" style="242" customWidth="1"/>
    <col min="12536" max="12536" width="3" style="242" customWidth="1"/>
    <col min="12537" max="12537" width="12" style="242" customWidth="1"/>
    <col min="12538" max="12538" width="12.1796875" style="242" customWidth="1"/>
    <col min="12539" max="12539" width="7.54296875" style="242" bestFit="1" customWidth="1"/>
    <col min="12540" max="12540" width="2.1796875" style="242" customWidth="1"/>
    <col min="12541" max="12541" width="12" style="242" customWidth="1"/>
    <col min="12542" max="12542" width="12.1796875" style="242" customWidth="1"/>
    <col min="12543" max="12543" width="7.54296875" style="242" bestFit="1" customWidth="1"/>
    <col min="12544" max="12544" width="2.1796875" style="242" customWidth="1"/>
    <col min="12545" max="12545" width="12" style="242" customWidth="1"/>
    <col min="12546" max="12546" width="12.1796875" style="242" customWidth="1"/>
    <col min="12547" max="12547" width="7.54296875" style="242" bestFit="1" customWidth="1"/>
    <col min="12548" max="12548" width="2.1796875" style="242" customWidth="1"/>
    <col min="12549" max="12549" width="12" style="242" customWidth="1"/>
    <col min="12550" max="12550" width="12.1796875" style="242" customWidth="1"/>
    <col min="12551" max="12551" width="7" style="242" bestFit="1" customWidth="1"/>
    <col min="12552" max="12552" width="2.1796875" style="242" customWidth="1"/>
    <col min="12553" max="12785" width="9.1796875" style="242"/>
    <col min="12786" max="12786" width="6.54296875" style="242" bestFit="1" customWidth="1"/>
    <col min="12787" max="12787" width="77.7265625" style="242" customWidth="1"/>
    <col min="12788" max="12788" width="9.26953125" style="242" customWidth="1"/>
    <col min="12789" max="12789" width="10.453125" style="242" customWidth="1"/>
    <col min="12790" max="12790" width="14.7265625" style="242" customWidth="1"/>
    <col min="12791" max="12791" width="15.7265625" style="242" customWidth="1"/>
    <col min="12792" max="12792" width="3" style="242" customWidth="1"/>
    <col min="12793" max="12793" width="12" style="242" customWidth="1"/>
    <col min="12794" max="12794" width="12.1796875" style="242" customWidth="1"/>
    <col min="12795" max="12795" width="7.54296875" style="242" bestFit="1" customWidth="1"/>
    <col min="12796" max="12796" width="2.1796875" style="242" customWidth="1"/>
    <col min="12797" max="12797" width="12" style="242" customWidth="1"/>
    <col min="12798" max="12798" width="12.1796875" style="242" customWidth="1"/>
    <col min="12799" max="12799" width="7.54296875" style="242" bestFit="1" customWidth="1"/>
    <col min="12800" max="12800" width="2.1796875" style="242" customWidth="1"/>
    <col min="12801" max="12801" width="12" style="242" customWidth="1"/>
    <col min="12802" max="12802" width="12.1796875" style="242" customWidth="1"/>
    <col min="12803" max="12803" width="7.54296875" style="242" bestFit="1" customWidth="1"/>
    <col min="12804" max="12804" width="2.1796875" style="242" customWidth="1"/>
    <col min="12805" max="12805" width="12" style="242" customWidth="1"/>
    <col min="12806" max="12806" width="12.1796875" style="242" customWidth="1"/>
    <col min="12807" max="12807" width="7" style="242" bestFit="1" customWidth="1"/>
    <col min="12808" max="12808" width="2.1796875" style="242" customWidth="1"/>
    <col min="12809" max="13041" width="9.1796875" style="242"/>
    <col min="13042" max="13042" width="6.54296875" style="242" bestFit="1" customWidth="1"/>
    <col min="13043" max="13043" width="77.7265625" style="242" customWidth="1"/>
    <col min="13044" max="13044" width="9.26953125" style="242" customWidth="1"/>
    <col min="13045" max="13045" width="10.453125" style="242" customWidth="1"/>
    <col min="13046" max="13046" width="14.7265625" style="242" customWidth="1"/>
    <col min="13047" max="13047" width="15.7265625" style="242" customWidth="1"/>
    <col min="13048" max="13048" width="3" style="242" customWidth="1"/>
    <col min="13049" max="13049" width="12" style="242" customWidth="1"/>
    <col min="13050" max="13050" width="12.1796875" style="242" customWidth="1"/>
    <col min="13051" max="13051" width="7.54296875" style="242" bestFit="1" customWidth="1"/>
    <col min="13052" max="13052" width="2.1796875" style="242" customWidth="1"/>
    <col min="13053" max="13053" width="12" style="242" customWidth="1"/>
    <col min="13054" max="13054" width="12.1796875" style="242" customWidth="1"/>
    <col min="13055" max="13055" width="7.54296875" style="242" bestFit="1" customWidth="1"/>
    <col min="13056" max="13056" width="2.1796875" style="242" customWidth="1"/>
    <col min="13057" max="13057" width="12" style="242" customWidth="1"/>
    <col min="13058" max="13058" width="12.1796875" style="242" customWidth="1"/>
    <col min="13059" max="13059" width="7.54296875" style="242" bestFit="1" customWidth="1"/>
    <col min="13060" max="13060" width="2.1796875" style="242" customWidth="1"/>
    <col min="13061" max="13061" width="12" style="242" customWidth="1"/>
    <col min="13062" max="13062" width="12.1796875" style="242" customWidth="1"/>
    <col min="13063" max="13063" width="7" style="242" bestFit="1" customWidth="1"/>
    <col min="13064" max="13064" width="2.1796875" style="242" customWidth="1"/>
    <col min="13065" max="13297" width="9.1796875" style="242"/>
    <col min="13298" max="13298" width="6.54296875" style="242" bestFit="1" customWidth="1"/>
    <col min="13299" max="13299" width="77.7265625" style="242" customWidth="1"/>
    <col min="13300" max="13300" width="9.26953125" style="242" customWidth="1"/>
    <col min="13301" max="13301" width="10.453125" style="242" customWidth="1"/>
    <col min="13302" max="13302" width="14.7265625" style="242" customWidth="1"/>
    <col min="13303" max="13303" width="15.7265625" style="242" customWidth="1"/>
    <col min="13304" max="13304" width="3" style="242" customWidth="1"/>
    <col min="13305" max="13305" width="12" style="242" customWidth="1"/>
    <col min="13306" max="13306" width="12.1796875" style="242" customWidth="1"/>
    <col min="13307" max="13307" width="7.54296875" style="242" bestFit="1" customWidth="1"/>
    <col min="13308" max="13308" width="2.1796875" style="242" customWidth="1"/>
    <col min="13309" max="13309" width="12" style="242" customWidth="1"/>
    <col min="13310" max="13310" width="12.1796875" style="242" customWidth="1"/>
    <col min="13311" max="13311" width="7.54296875" style="242" bestFit="1" customWidth="1"/>
    <col min="13312" max="13312" width="2.1796875" style="242" customWidth="1"/>
    <col min="13313" max="13313" width="12" style="242" customWidth="1"/>
    <col min="13314" max="13314" width="12.1796875" style="242" customWidth="1"/>
    <col min="13315" max="13315" width="7.54296875" style="242" bestFit="1" customWidth="1"/>
    <col min="13316" max="13316" width="2.1796875" style="242" customWidth="1"/>
    <col min="13317" max="13317" width="12" style="242" customWidth="1"/>
    <col min="13318" max="13318" width="12.1796875" style="242" customWidth="1"/>
    <col min="13319" max="13319" width="7" style="242" bestFit="1" customWidth="1"/>
    <col min="13320" max="13320" width="2.1796875" style="242" customWidth="1"/>
    <col min="13321" max="13553" width="9.1796875" style="242"/>
    <col min="13554" max="13554" width="6.54296875" style="242" bestFit="1" customWidth="1"/>
    <col min="13555" max="13555" width="77.7265625" style="242" customWidth="1"/>
    <col min="13556" max="13556" width="9.26953125" style="242" customWidth="1"/>
    <col min="13557" max="13557" width="10.453125" style="242" customWidth="1"/>
    <col min="13558" max="13558" width="14.7265625" style="242" customWidth="1"/>
    <col min="13559" max="13559" width="15.7265625" style="242" customWidth="1"/>
    <col min="13560" max="13560" width="3" style="242" customWidth="1"/>
    <col min="13561" max="13561" width="12" style="242" customWidth="1"/>
    <col min="13562" max="13562" width="12.1796875" style="242" customWidth="1"/>
    <col min="13563" max="13563" width="7.54296875" style="242" bestFit="1" customWidth="1"/>
    <col min="13564" max="13564" width="2.1796875" style="242" customWidth="1"/>
    <col min="13565" max="13565" width="12" style="242" customWidth="1"/>
    <col min="13566" max="13566" width="12.1796875" style="242" customWidth="1"/>
    <col min="13567" max="13567" width="7.54296875" style="242" bestFit="1" customWidth="1"/>
    <col min="13568" max="13568" width="2.1796875" style="242" customWidth="1"/>
    <col min="13569" max="13569" width="12" style="242" customWidth="1"/>
    <col min="13570" max="13570" width="12.1796875" style="242" customWidth="1"/>
    <col min="13571" max="13571" width="7.54296875" style="242" bestFit="1" customWidth="1"/>
    <col min="13572" max="13572" width="2.1796875" style="242" customWidth="1"/>
    <col min="13573" max="13573" width="12" style="242" customWidth="1"/>
    <col min="13574" max="13574" width="12.1796875" style="242" customWidth="1"/>
    <col min="13575" max="13575" width="7" style="242" bestFit="1" customWidth="1"/>
    <col min="13576" max="13576" width="2.1796875" style="242" customWidth="1"/>
    <col min="13577" max="13809" width="9.1796875" style="242"/>
    <col min="13810" max="13810" width="6.54296875" style="242" bestFit="1" customWidth="1"/>
    <col min="13811" max="13811" width="77.7265625" style="242" customWidth="1"/>
    <col min="13812" max="13812" width="9.26953125" style="242" customWidth="1"/>
    <col min="13813" max="13813" width="10.453125" style="242" customWidth="1"/>
    <col min="13814" max="13814" width="14.7265625" style="242" customWidth="1"/>
    <col min="13815" max="13815" width="15.7265625" style="242" customWidth="1"/>
    <col min="13816" max="13816" width="3" style="242" customWidth="1"/>
    <col min="13817" max="13817" width="12" style="242" customWidth="1"/>
    <col min="13818" max="13818" width="12.1796875" style="242" customWidth="1"/>
    <col min="13819" max="13819" width="7.54296875" style="242" bestFit="1" customWidth="1"/>
    <col min="13820" max="13820" width="2.1796875" style="242" customWidth="1"/>
    <col min="13821" max="13821" width="12" style="242" customWidth="1"/>
    <col min="13822" max="13822" width="12.1796875" style="242" customWidth="1"/>
    <col min="13823" max="13823" width="7.54296875" style="242" bestFit="1" customWidth="1"/>
    <col min="13824" max="13824" width="2.1796875" style="242" customWidth="1"/>
    <col min="13825" max="13825" width="12" style="242" customWidth="1"/>
    <col min="13826" max="13826" width="12.1796875" style="242" customWidth="1"/>
    <col min="13827" max="13827" width="7.54296875" style="242" bestFit="1" customWidth="1"/>
    <col min="13828" max="13828" width="2.1796875" style="242" customWidth="1"/>
    <col min="13829" max="13829" width="12" style="242" customWidth="1"/>
    <col min="13830" max="13830" width="12.1796875" style="242" customWidth="1"/>
    <col min="13831" max="13831" width="7" style="242" bestFit="1" customWidth="1"/>
    <col min="13832" max="13832" width="2.1796875" style="242" customWidth="1"/>
    <col min="13833" max="14065" width="9.1796875" style="242"/>
    <col min="14066" max="14066" width="6.54296875" style="242" bestFit="1" customWidth="1"/>
    <col min="14067" max="14067" width="77.7265625" style="242" customWidth="1"/>
    <col min="14068" max="14068" width="9.26953125" style="242" customWidth="1"/>
    <col min="14069" max="14069" width="10.453125" style="242" customWidth="1"/>
    <col min="14070" max="14070" width="14.7265625" style="242" customWidth="1"/>
    <col min="14071" max="14071" width="15.7265625" style="242" customWidth="1"/>
    <col min="14072" max="14072" width="3" style="242" customWidth="1"/>
    <col min="14073" max="14073" width="12" style="242" customWidth="1"/>
    <col min="14074" max="14074" width="12.1796875" style="242" customWidth="1"/>
    <col min="14075" max="14075" width="7.54296875" style="242" bestFit="1" customWidth="1"/>
    <col min="14076" max="14076" width="2.1796875" style="242" customWidth="1"/>
    <col min="14077" max="14077" width="12" style="242" customWidth="1"/>
    <col min="14078" max="14078" width="12.1796875" style="242" customWidth="1"/>
    <col min="14079" max="14079" width="7.54296875" style="242" bestFit="1" customWidth="1"/>
    <col min="14080" max="14080" width="2.1796875" style="242" customWidth="1"/>
    <col min="14081" max="14081" width="12" style="242" customWidth="1"/>
    <col min="14082" max="14082" width="12.1796875" style="242" customWidth="1"/>
    <col min="14083" max="14083" width="7.54296875" style="242" bestFit="1" customWidth="1"/>
    <col min="14084" max="14084" width="2.1796875" style="242" customWidth="1"/>
    <col min="14085" max="14085" width="12" style="242" customWidth="1"/>
    <col min="14086" max="14086" width="12.1796875" style="242" customWidth="1"/>
    <col min="14087" max="14087" width="7" style="242" bestFit="1" customWidth="1"/>
    <col min="14088" max="14088" width="2.1796875" style="242" customWidth="1"/>
    <col min="14089" max="14321" width="9.1796875" style="242"/>
    <col min="14322" max="14322" width="6.54296875" style="242" bestFit="1" customWidth="1"/>
    <col min="14323" max="14323" width="77.7265625" style="242" customWidth="1"/>
    <col min="14324" max="14324" width="9.26953125" style="242" customWidth="1"/>
    <col min="14325" max="14325" width="10.453125" style="242" customWidth="1"/>
    <col min="14326" max="14326" width="14.7265625" style="242" customWidth="1"/>
    <col min="14327" max="14327" width="15.7265625" style="242" customWidth="1"/>
    <col min="14328" max="14328" width="3" style="242" customWidth="1"/>
    <col min="14329" max="14329" width="12" style="242" customWidth="1"/>
    <col min="14330" max="14330" width="12.1796875" style="242" customWidth="1"/>
    <col min="14331" max="14331" width="7.54296875" style="242" bestFit="1" customWidth="1"/>
    <col min="14332" max="14332" width="2.1796875" style="242" customWidth="1"/>
    <col min="14333" max="14333" width="12" style="242" customWidth="1"/>
    <col min="14334" max="14334" width="12.1796875" style="242" customWidth="1"/>
    <col min="14335" max="14335" width="7.54296875" style="242" bestFit="1" customWidth="1"/>
    <col min="14336" max="14336" width="2.1796875" style="242" customWidth="1"/>
    <col min="14337" max="14337" width="12" style="242" customWidth="1"/>
    <col min="14338" max="14338" width="12.1796875" style="242" customWidth="1"/>
    <col min="14339" max="14339" width="7.54296875" style="242" bestFit="1" customWidth="1"/>
    <col min="14340" max="14340" width="2.1796875" style="242" customWidth="1"/>
    <col min="14341" max="14341" width="12" style="242" customWidth="1"/>
    <col min="14342" max="14342" width="12.1796875" style="242" customWidth="1"/>
    <col min="14343" max="14343" width="7" style="242" bestFit="1" customWidth="1"/>
    <col min="14344" max="14344" width="2.1796875" style="242" customWidth="1"/>
    <col min="14345" max="14577" width="9.1796875" style="242"/>
    <col min="14578" max="14578" width="6.54296875" style="242" bestFit="1" customWidth="1"/>
    <col min="14579" max="14579" width="77.7265625" style="242" customWidth="1"/>
    <col min="14580" max="14580" width="9.26953125" style="242" customWidth="1"/>
    <col min="14581" max="14581" width="10.453125" style="242" customWidth="1"/>
    <col min="14582" max="14582" width="14.7265625" style="242" customWidth="1"/>
    <col min="14583" max="14583" width="15.7265625" style="242" customWidth="1"/>
    <col min="14584" max="14584" width="3" style="242" customWidth="1"/>
    <col min="14585" max="14585" width="12" style="242" customWidth="1"/>
    <col min="14586" max="14586" width="12.1796875" style="242" customWidth="1"/>
    <col min="14587" max="14587" width="7.54296875" style="242" bestFit="1" customWidth="1"/>
    <col min="14588" max="14588" width="2.1796875" style="242" customWidth="1"/>
    <col min="14589" max="14589" width="12" style="242" customWidth="1"/>
    <col min="14590" max="14590" width="12.1796875" style="242" customWidth="1"/>
    <col min="14591" max="14591" width="7.54296875" style="242" bestFit="1" customWidth="1"/>
    <col min="14592" max="14592" width="2.1796875" style="242" customWidth="1"/>
    <col min="14593" max="14593" width="12" style="242" customWidth="1"/>
    <col min="14594" max="14594" width="12.1796875" style="242" customWidth="1"/>
    <col min="14595" max="14595" width="7.54296875" style="242" bestFit="1" customWidth="1"/>
    <col min="14596" max="14596" width="2.1796875" style="242" customWidth="1"/>
    <col min="14597" max="14597" width="12" style="242" customWidth="1"/>
    <col min="14598" max="14598" width="12.1796875" style="242" customWidth="1"/>
    <col min="14599" max="14599" width="7" style="242" bestFit="1" customWidth="1"/>
    <col min="14600" max="14600" width="2.1796875" style="242" customWidth="1"/>
    <col min="14601" max="14833" width="9.1796875" style="242"/>
    <col min="14834" max="14834" width="6.54296875" style="242" bestFit="1" customWidth="1"/>
    <col min="14835" max="14835" width="77.7265625" style="242" customWidth="1"/>
    <col min="14836" max="14836" width="9.26953125" style="242" customWidth="1"/>
    <col min="14837" max="14837" width="10.453125" style="242" customWidth="1"/>
    <col min="14838" max="14838" width="14.7265625" style="242" customWidth="1"/>
    <col min="14839" max="14839" width="15.7265625" style="242" customWidth="1"/>
    <col min="14840" max="14840" width="3" style="242" customWidth="1"/>
    <col min="14841" max="14841" width="12" style="242" customWidth="1"/>
    <col min="14842" max="14842" width="12.1796875" style="242" customWidth="1"/>
    <col min="14843" max="14843" width="7.54296875" style="242" bestFit="1" customWidth="1"/>
    <col min="14844" max="14844" width="2.1796875" style="242" customWidth="1"/>
    <col min="14845" max="14845" width="12" style="242" customWidth="1"/>
    <col min="14846" max="14846" width="12.1796875" style="242" customWidth="1"/>
    <col min="14847" max="14847" width="7.54296875" style="242" bestFit="1" customWidth="1"/>
    <col min="14848" max="14848" width="2.1796875" style="242" customWidth="1"/>
    <col min="14849" max="14849" width="12" style="242" customWidth="1"/>
    <col min="14850" max="14850" width="12.1796875" style="242" customWidth="1"/>
    <col min="14851" max="14851" width="7.54296875" style="242" bestFit="1" customWidth="1"/>
    <col min="14852" max="14852" width="2.1796875" style="242" customWidth="1"/>
    <col min="14853" max="14853" width="12" style="242" customWidth="1"/>
    <col min="14854" max="14854" width="12.1796875" style="242" customWidth="1"/>
    <col min="14855" max="14855" width="7" style="242" bestFit="1" customWidth="1"/>
    <col min="14856" max="14856" width="2.1796875" style="242" customWidth="1"/>
    <col min="14857" max="15089" width="9.1796875" style="242"/>
    <col min="15090" max="15090" width="6.54296875" style="242" bestFit="1" customWidth="1"/>
    <col min="15091" max="15091" width="77.7265625" style="242" customWidth="1"/>
    <col min="15092" max="15092" width="9.26953125" style="242" customWidth="1"/>
    <col min="15093" max="15093" width="10.453125" style="242" customWidth="1"/>
    <col min="15094" max="15094" width="14.7265625" style="242" customWidth="1"/>
    <col min="15095" max="15095" width="15.7265625" style="242" customWidth="1"/>
    <col min="15096" max="15096" width="3" style="242" customWidth="1"/>
    <col min="15097" max="15097" width="12" style="242" customWidth="1"/>
    <col min="15098" max="15098" width="12.1796875" style="242" customWidth="1"/>
    <col min="15099" max="15099" width="7.54296875" style="242" bestFit="1" customWidth="1"/>
    <col min="15100" max="15100" width="2.1796875" style="242" customWidth="1"/>
    <col min="15101" max="15101" width="12" style="242" customWidth="1"/>
    <col min="15102" max="15102" width="12.1796875" style="242" customWidth="1"/>
    <col min="15103" max="15103" width="7.54296875" style="242" bestFit="1" customWidth="1"/>
    <col min="15104" max="15104" width="2.1796875" style="242" customWidth="1"/>
    <col min="15105" max="15105" width="12" style="242" customWidth="1"/>
    <col min="15106" max="15106" width="12.1796875" style="242" customWidth="1"/>
    <col min="15107" max="15107" width="7.54296875" style="242" bestFit="1" customWidth="1"/>
    <col min="15108" max="15108" width="2.1796875" style="242" customWidth="1"/>
    <col min="15109" max="15109" width="12" style="242" customWidth="1"/>
    <col min="15110" max="15110" width="12.1796875" style="242" customWidth="1"/>
    <col min="15111" max="15111" width="7" style="242" bestFit="1" customWidth="1"/>
    <col min="15112" max="15112" width="2.1796875" style="242" customWidth="1"/>
    <col min="15113" max="15345" width="9.1796875" style="242"/>
    <col min="15346" max="15346" width="6.54296875" style="242" bestFit="1" customWidth="1"/>
    <col min="15347" max="15347" width="77.7265625" style="242" customWidth="1"/>
    <col min="15348" max="15348" width="9.26953125" style="242" customWidth="1"/>
    <col min="15349" max="15349" width="10.453125" style="242" customWidth="1"/>
    <col min="15350" max="15350" width="14.7265625" style="242" customWidth="1"/>
    <col min="15351" max="15351" width="15.7265625" style="242" customWidth="1"/>
    <col min="15352" max="15352" width="3" style="242" customWidth="1"/>
    <col min="15353" max="15353" width="12" style="242" customWidth="1"/>
    <col min="15354" max="15354" width="12.1796875" style="242" customWidth="1"/>
    <col min="15355" max="15355" width="7.54296875" style="242" bestFit="1" customWidth="1"/>
    <col min="15356" max="15356" width="2.1796875" style="242" customWidth="1"/>
    <col min="15357" max="15357" width="12" style="242" customWidth="1"/>
    <col min="15358" max="15358" width="12.1796875" style="242" customWidth="1"/>
    <col min="15359" max="15359" width="7.54296875" style="242" bestFit="1" customWidth="1"/>
    <col min="15360" max="15360" width="2.1796875" style="242" customWidth="1"/>
    <col min="15361" max="15361" width="12" style="242" customWidth="1"/>
    <col min="15362" max="15362" width="12.1796875" style="242" customWidth="1"/>
    <col min="15363" max="15363" width="7.54296875" style="242" bestFit="1" customWidth="1"/>
    <col min="15364" max="15364" width="2.1796875" style="242" customWidth="1"/>
    <col min="15365" max="15365" width="12" style="242" customWidth="1"/>
    <col min="15366" max="15366" width="12.1796875" style="242" customWidth="1"/>
    <col min="15367" max="15367" width="7" style="242" bestFit="1" customWidth="1"/>
    <col min="15368" max="15368" width="2.1796875" style="242" customWidth="1"/>
    <col min="15369" max="15601" width="9.1796875" style="242"/>
    <col min="15602" max="15602" width="6.54296875" style="242" bestFit="1" customWidth="1"/>
    <col min="15603" max="15603" width="77.7265625" style="242" customWidth="1"/>
    <col min="15604" max="15604" width="9.26953125" style="242" customWidth="1"/>
    <col min="15605" max="15605" width="10.453125" style="242" customWidth="1"/>
    <col min="15606" max="15606" width="14.7265625" style="242" customWidth="1"/>
    <col min="15607" max="15607" width="15.7265625" style="242" customWidth="1"/>
    <col min="15608" max="15608" width="3" style="242" customWidth="1"/>
    <col min="15609" max="15609" width="12" style="242" customWidth="1"/>
    <col min="15610" max="15610" width="12.1796875" style="242" customWidth="1"/>
    <col min="15611" max="15611" width="7.54296875" style="242" bestFit="1" customWidth="1"/>
    <col min="15612" max="15612" width="2.1796875" style="242" customWidth="1"/>
    <col min="15613" max="15613" width="12" style="242" customWidth="1"/>
    <col min="15614" max="15614" width="12.1796875" style="242" customWidth="1"/>
    <col min="15615" max="15615" width="7.54296875" style="242" bestFit="1" customWidth="1"/>
    <col min="15616" max="15616" width="2.1796875" style="242" customWidth="1"/>
    <col min="15617" max="15617" width="12" style="242" customWidth="1"/>
    <col min="15618" max="15618" width="12.1796875" style="242" customWidth="1"/>
    <col min="15619" max="15619" width="7.54296875" style="242" bestFit="1" customWidth="1"/>
    <col min="15620" max="15620" width="2.1796875" style="242" customWidth="1"/>
    <col min="15621" max="15621" width="12" style="242" customWidth="1"/>
    <col min="15622" max="15622" width="12.1796875" style="242" customWidth="1"/>
    <col min="15623" max="15623" width="7" style="242" bestFit="1" customWidth="1"/>
    <col min="15624" max="15624" width="2.1796875" style="242" customWidth="1"/>
    <col min="15625" max="15857" width="9.1796875" style="242"/>
    <col min="15858" max="15858" width="6.54296875" style="242" bestFit="1" customWidth="1"/>
    <col min="15859" max="15859" width="77.7265625" style="242" customWidth="1"/>
    <col min="15860" max="15860" width="9.26953125" style="242" customWidth="1"/>
    <col min="15861" max="15861" width="10.453125" style="242" customWidth="1"/>
    <col min="15862" max="15862" width="14.7265625" style="242" customWidth="1"/>
    <col min="15863" max="15863" width="15.7265625" style="242" customWidth="1"/>
    <col min="15864" max="15864" width="3" style="242" customWidth="1"/>
    <col min="15865" max="15865" width="12" style="242" customWidth="1"/>
    <col min="15866" max="15866" width="12.1796875" style="242" customWidth="1"/>
    <col min="15867" max="15867" width="7.54296875" style="242" bestFit="1" customWidth="1"/>
    <col min="15868" max="15868" width="2.1796875" style="242" customWidth="1"/>
    <col min="15869" max="15869" width="12" style="242" customWidth="1"/>
    <col min="15870" max="15870" width="12.1796875" style="242" customWidth="1"/>
    <col min="15871" max="15871" width="7.54296875" style="242" bestFit="1" customWidth="1"/>
    <col min="15872" max="15872" width="2.1796875" style="242" customWidth="1"/>
    <col min="15873" max="15873" width="12" style="242" customWidth="1"/>
    <col min="15874" max="15874" width="12.1796875" style="242" customWidth="1"/>
    <col min="15875" max="15875" width="7.54296875" style="242" bestFit="1" customWidth="1"/>
    <col min="15876" max="15876" width="2.1796875" style="242" customWidth="1"/>
    <col min="15877" max="15877" width="12" style="242" customWidth="1"/>
    <col min="15878" max="15878" width="12.1796875" style="242" customWidth="1"/>
    <col min="15879" max="15879" width="7" style="242" bestFit="1" customWidth="1"/>
    <col min="15880" max="15880" width="2.1796875" style="242" customWidth="1"/>
    <col min="15881" max="16113" width="9.1796875" style="242"/>
    <col min="16114" max="16114" width="6.54296875" style="242" bestFit="1" customWidth="1"/>
    <col min="16115" max="16115" width="77.7265625" style="242" customWidth="1"/>
    <col min="16116" max="16116" width="9.26953125" style="242" customWidth="1"/>
    <col min="16117" max="16117" width="10.453125" style="242" customWidth="1"/>
    <col min="16118" max="16118" width="14.7265625" style="242" customWidth="1"/>
    <col min="16119" max="16119" width="15.7265625" style="242" customWidth="1"/>
    <col min="16120" max="16120" width="3" style="242" customWidth="1"/>
    <col min="16121" max="16121" width="12" style="242" customWidth="1"/>
    <col min="16122" max="16122" width="12.1796875" style="242" customWidth="1"/>
    <col min="16123" max="16123" width="7.54296875" style="242" bestFit="1" customWidth="1"/>
    <col min="16124" max="16124" width="2.1796875" style="242" customWidth="1"/>
    <col min="16125" max="16125" width="12" style="242" customWidth="1"/>
    <col min="16126" max="16126" width="12.1796875" style="242" customWidth="1"/>
    <col min="16127" max="16127" width="7.54296875" style="242" bestFit="1" customWidth="1"/>
    <col min="16128" max="16128" width="2.1796875" style="242" customWidth="1"/>
    <col min="16129" max="16129" width="12" style="242" customWidth="1"/>
    <col min="16130" max="16130" width="12.1796875" style="242" customWidth="1"/>
    <col min="16131" max="16131" width="7.54296875" style="242" bestFit="1" customWidth="1"/>
    <col min="16132" max="16132" width="2.1796875" style="242" customWidth="1"/>
    <col min="16133" max="16133" width="12" style="242" customWidth="1"/>
    <col min="16134" max="16134" width="12.1796875" style="242" customWidth="1"/>
    <col min="16135" max="16135" width="7" style="242" bestFit="1" customWidth="1"/>
    <col min="16136" max="16136" width="2.1796875" style="242" customWidth="1"/>
    <col min="16137" max="16384" width="9.1796875" style="242"/>
  </cols>
  <sheetData>
    <row r="1" spans="1:15" s="4" customFormat="1" x14ac:dyDescent="0.3">
      <c r="C1" s="236"/>
      <c r="D1" s="237"/>
    </row>
    <row r="2" spans="1:15" s="128" customFormat="1" ht="17.5" x14ac:dyDescent="0.35">
      <c r="A2" s="127"/>
      <c r="B2" s="246"/>
      <c r="C2" s="247"/>
      <c r="D2" s="247"/>
      <c r="E2" s="247"/>
      <c r="F2" s="248"/>
      <c r="G2" s="249"/>
      <c r="H2" s="238"/>
      <c r="I2" s="238"/>
      <c r="J2" s="238"/>
      <c r="K2" s="238"/>
      <c r="L2" s="238"/>
      <c r="M2" s="238"/>
      <c r="N2" s="238"/>
      <c r="O2" s="238"/>
    </row>
    <row r="3" spans="1:15" s="128" customFormat="1" ht="18" customHeight="1" x14ac:dyDescent="0.4">
      <c r="A3" s="127"/>
      <c r="B3" s="301" t="s">
        <v>7</v>
      </c>
      <c r="C3" s="251"/>
      <c r="D3" s="251"/>
      <c r="E3" s="252"/>
      <c r="F3" s="252"/>
      <c r="G3" s="253"/>
      <c r="H3" s="239"/>
      <c r="I3" s="239"/>
      <c r="J3" s="239"/>
      <c r="K3" s="239"/>
      <c r="L3" s="239"/>
      <c r="M3" s="239"/>
      <c r="N3" s="239"/>
      <c r="O3" s="239"/>
    </row>
    <row r="4" spans="1:15" s="128" customFormat="1" ht="18" customHeight="1" x14ac:dyDescent="0.4">
      <c r="A4" s="127"/>
      <c r="B4" s="301" t="str">
        <f>'Bill 2 - Earthworks'!B5</f>
        <v>CONSTRUCTION OF 35m ET TOWER AT NONYANE SUBSTATION</v>
      </c>
      <c r="C4" s="251"/>
      <c r="D4" s="254"/>
      <c r="E4" s="255"/>
      <c r="F4" s="256"/>
      <c r="G4" s="257"/>
      <c r="H4" s="240"/>
      <c r="I4" s="240"/>
      <c r="J4" s="240"/>
      <c r="K4" s="240"/>
      <c r="L4" s="240"/>
      <c r="M4" s="240"/>
      <c r="N4" s="240"/>
      <c r="O4" s="240"/>
    </row>
    <row r="5" spans="1:15" s="128" customFormat="1" ht="18" customHeight="1" x14ac:dyDescent="0.4">
      <c r="A5" s="127"/>
      <c r="B5" s="302"/>
      <c r="C5" s="251"/>
      <c r="D5" s="254"/>
      <c r="E5" s="255"/>
      <c r="F5" s="256"/>
      <c r="G5" s="257"/>
      <c r="H5" s="240"/>
      <c r="I5" s="240"/>
      <c r="J5" s="240"/>
      <c r="K5" s="240"/>
      <c r="L5" s="240"/>
      <c r="M5" s="240"/>
      <c r="N5" s="240"/>
      <c r="O5" s="240"/>
    </row>
    <row r="6" spans="1:15" s="128" customFormat="1" ht="18" customHeight="1" thickBot="1" x14ac:dyDescent="0.45">
      <c r="A6" s="127"/>
      <c r="B6" s="258" t="s">
        <v>20</v>
      </c>
      <c r="C6" s="259"/>
      <c r="D6" s="260"/>
      <c r="E6" s="261"/>
      <c r="F6" s="262"/>
      <c r="G6" s="263"/>
      <c r="H6" s="240"/>
      <c r="I6" s="240"/>
      <c r="J6" s="240"/>
      <c r="K6" s="240"/>
      <c r="L6" s="240"/>
      <c r="M6" s="240"/>
      <c r="N6" s="240"/>
      <c r="O6" s="240"/>
    </row>
    <row r="7" spans="1:15" s="241" customFormat="1" ht="33" customHeight="1" x14ac:dyDescent="0.3">
      <c r="B7" s="264" t="s">
        <v>0</v>
      </c>
      <c r="C7" s="265" t="s">
        <v>6</v>
      </c>
      <c r="D7" s="264" t="s">
        <v>1</v>
      </c>
      <c r="E7" s="264" t="s">
        <v>2</v>
      </c>
      <c r="F7" s="266" t="s">
        <v>3</v>
      </c>
      <c r="G7" s="267" t="s">
        <v>4</v>
      </c>
    </row>
    <row r="8" spans="1:15" x14ac:dyDescent="0.3">
      <c r="B8" s="268"/>
      <c r="C8" s="269"/>
      <c r="D8" s="270"/>
      <c r="E8" s="270"/>
      <c r="F8" s="271"/>
      <c r="G8" s="272"/>
    </row>
    <row r="9" spans="1:15" s="244" customFormat="1" ht="36" x14ac:dyDescent="0.4">
      <c r="B9" s="273"/>
      <c r="C9" s="303" t="s">
        <v>62</v>
      </c>
      <c r="D9" s="275"/>
      <c r="E9" s="275"/>
      <c r="F9" s="276"/>
      <c r="G9" s="277"/>
    </row>
    <row r="10" spans="1:15" x14ac:dyDescent="0.3">
      <c r="B10" s="268"/>
      <c r="C10" s="269"/>
      <c r="D10" s="270"/>
      <c r="E10" s="270"/>
      <c r="F10" s="278"/>
      <c r="G10" s="279"/>
    </row>
    <row r="11" spans="1:15" x14ac:dyDescent="0.3">
      <c r="B11" s="280"/>
      <c r="C11" s="281" t="s">
        <v>24</v>
      </c>
      <c r="D11" s="270"/>
      <c r="E11" s="270"/>
      <c r="F11" s="278"/>
      <c r="G11" s="279"/>
    </row>
    <row r="12" spans="1:15" x14ac:dyDescent="0.3">
      <c r="B12" s="282"/>
      <c r="C12" s="269"/>
      <c r="D12" s="284"/>
      <c r="E12" s="284"/>
      <c r="F12" s="278"/>
      <c r="G12" s="279"/>
    </row>
    <row r="13" spans="1:15" ht="42" x14ac:dyDescent="0.3">
      <c r="B13" s="282"/>
      <c r="C13" s="269" t="s">
        <v>64</v>
      </c>
      <c r="D13" s="284"/>
      <c r="E13" s="284"/>
      <c r="F13" s="278"/>
      <c r="G13" s="304"/>
    </row>
    <row r="14" spans="1:15" x14ac:dyDescent="0.3">
      <c r="B14" s="282"/>
      <c r="C14" s="269"/>
      <c r="D14" s="284"/>
      <c r="E14" s="284"/>
      <c r="F14" s="278"/>
      <c r="G14" s="304"/>
    </row>
    <row r="15" spans="1:15" ht="56" x14ac:dyDescent="0.3">
      <c r="B15" s="282"/>
      <c r="C15" s="269" t="s">
        <v>39</v>
      </c>
      <c r="D15" s="284"/>
      <c r="E15" s="284"/>
      <c r="F15" s="278"/>
      <c r="G15" s="304"/>
    </row>
    <row r="16" spans="1:15" x14ac:dyDescent="0.3">
      <c r="B16" s="282"/>
      <c r="C16" s="269"/>
      <c r="D16" s="284"/>
      <c r="E16" s="284"/>
      <c r="F16" s="278"/>
      <c r="G16" s="304"/>
    </row>
    <row r="17" spans="2:7" ht="28" x14ac:dyDescent="0.3">
      <c r="B17" s="282"/>
      <c r="C17" s="269" t="s">
        <v>41</v>
      </c>
      <c r="D17" s="284"/>
      <c r="E17" s="284"/>
      <c r="F17" s="278"/>
      <c r="G17" s="304"/>
    </row>
    <row r="18" spans="2:7" x14ac:dyDescent="0.3">
      <c r="B18" s="282"/>
      <c r="C18" s="269"/>
      <c r="D18" s="284"/>
      <c r="E18" s="284"/>
      <c r="F18" s="278"/>
      <c r="G18" s="304"/>
    </row>
    <row r="19" spans="2:7" ht="56" x14ac:dyDescent="0.3">
      <c r="B19" s="282"/>
      <c r="C19" s="269" t="s">
        <v>42</v>
      </c>
      <c r="D19" s="284"/>
      <c r="E19" s="284"/>
      <c r="F19" s="278"/>
      <c r="G19" s="304"/>
    </row>
    <row r="20" spans="2:7" x14ac:dyDescent="0.3">
      <c r="B20" s="282"/>
      <c r="C20" s="269"/>
      <c r="D20" s="284"/>
      <c r="E20" s="284"/>
      <c r="F20" s="278"/>
      <c r="G20" s="304"/>
    </row>
    <row r="21" spans="2:7" x14ac:dyDescent="0.3">
      <c r="B21" s="282"/>
      <c r="C21" s="305" t="s">
        <v>65</v>
      </c>
      <c r="D21" s="284"/>
      <c r="E21" s="284"/>
      <c r="F21" s="278"/>
      <c r="G21" s="304"/>
    </row>
    <row r="22" spans="2:7" x14ac:dyDescent="0.3">
      <c r="B22" s="282"/>
      <c r="C22" s="269"/>
      <c r="D22" s="284"/>
      <c r="E22" s="284"/>
      <c r="F22" s="278"/>
      <c r="G22" s="304"/>
    </row>
    <row r="23" spans="2:7" x14ac:dyDescent="0.3">
      <c r="B23" s="282"/>
      <c r="C23" s="305" t="s">
        <v>66</v>
      </c>
      <c r="D23" s="284"/>
      <c r="E23" s="284"/>
      <c r="F23" s="278"/>
      <c r="G23" s="304"/>
    </row>
    <row r="24" spans="2:7" x14ac:dyDescent="0.3">
      <c r="B24" s="282"/>
      <c r="C24" s="269"/>
      <c r="D24" s="284"/>
      <c r="E24" s="284"/>
      <c r="F24" s="278"/>
      <c r="G24" s="304"/>
    </row>
    <row r="25" spans="2:7" x14ac:dyDescent="0.3">
      <c r="B25" s="282"/>
      <c r="C25" s="269"/>
      <c r="D25" s="284"/>
      <c r="E25" s="284"/>
      <c r="F25" s="278"/>
      <c r="G25" s="304"/>
    </row>
    <row r="26" spans="2:7" x14ac:dyDescent="0.3">
      <c r="B26" s="282"/>
      <c r="C26" s="286" t="s">
        <v>67</v>
      </c>
      <c r="D26" s="284"/>
      <c r="E26" s="284"/>
      <c r="F26" s="278"/>
      <c r="G26" s="304"/>
    </row>
    <row r="27" spans="2:7" x14ac:dyDescent="0.3">
      <c r="B27" s="282"/>
      <c r="C27" s="269"/>
      <c r="D27" s="284"/>
      <c r="E27" s="284"/>
      <c r="F27" s="278"/>
      <c r="G27" s="304"/>
    </row>
    <row r="28" spans="2:7" x14ac:dyDescent="0.3">
      <c r="B28" s="284">
        <f>B27+1</f>
        <v>1</v>
      </c>
      <c r="C28" s="269" t="s">
        <v>77</v>
      </c>
      <c r="D28" s="284" t="s">
        <v>47</v>
      </c>
      <c r="E28" s="284">
        <v>29.12</v>
      </c>
      <c r="F28" s="6"/>
      <c r="G28" s="304">
        <f>E28*F28</f>
        <v>0</v>
      </c>
    </row>
    <row r="29" spans="2:7" x14ac:dyDescent="0.3">
      <c r="B29" s="284"/>
      <c r="C29" s="269"/>
      <c r="D29" s="284"/>
      <c r="E29" s="284"/>
      <c r="F29" s="6"/>
      <c r="G29" s="304"/>
    </row>
    <row r="30" spans="2:7" x14ac:dyDescent="0.3">
      <c r="B30" s="284"/>
      <c r="C30" s="285" t="s">
        <v>68</v>
      </c>
      <c r="D30" s="284"/>
      <c r="E30" s="284"/>
      <c r="F30" s="6"/>
      <c r="G30" s="304"/>
    </row>
    <row r="31" spans="2:7" x14ac:dyDescent="0.3">
      <c r="B31" s="284"/>
      <c r="C31" s="269"/>
      <c r="D31" s="284"/>
      <c r="E31" s="284"/>
      <c r="F31" s="6"/>
      <c r="G31" s="304"/>
    </row>
    <row r="32" spans="2:7" x14ac:dyDescent="0.3">
      <c r="B32" s="284"/>
      <c r="C32" s="286" t="s">
        <v>69</v>
      </c>
      <c r="D32" s="284"/>
      <c r="E32" s="284"/>
      <c r="F32" s="6"/>
      <c r="G32" s="304"/>
    </row>
    <row r="33" spans="2:7" x14ac:dyDescent="0.3">
      <c r="B33" s="284"/>
      <c r="C33" s="269"/>
      <c r="D33" s="284"/>
      <c r="E33" s="284"/>
      <c r="F33" s="6"/>
      <c r="G33" s="304"/>
    </row>
    <row r="34" spans="2:7" x14ac:dyDescent="0.3">
      <c r="B34" s="284">
        <f>B28+1</f>
        <v>2</v>
      </c>
      <c r="C34" s="269" t="s">
        <v>77</v>
      </c>
      <c r="D34" s="284" t="s">
        <v>70</v>
      </c>
      <c r="E34" s="284">
        <v>32</v>
      </c>
      <c r="F34" s="6"/>
      <c r="G34" s="304">
        <f>E34*F34</f>
        <v>0</v>
      </c>
    </row>
    <row r="35" spans="2:7" x14ac:dyDescent="0.3">
      <c r="B35" s="284"/>
      <c r="C35" s="269"/>
      <c r="D35" s="284"/>
      <c r="E35" s="284"/>
      <c r="F35" s="6"/>
      <c r="G35" s="279"/>
    </row>
    <row r="36" spans="2:7" x14ac:dyDescent="0.3">
      <c r="B36" s="270"/>
      <c r="C36" s="305" t="s">
        <v>71</v>
      </c>
      <c r="D36" s="270"/>
      <c r="E36" s="270"/>
      <c r="F36" s="6"/>
      <c r="G36" s="279"/>
    </row>
    <row r="37" spans="2:7" x14ac:dyDescent="0.3">
      <c r="B37" s="270"/>
      <c r="C37" s="269"/>
      <c r="D37" s="270"/>
      <c r="E37" s="270"/>
      <c r="F37" s="6"/>
      <c r="G37" s="279"/>
    </row>
    <row r="38" spans="2:7" x14ac:dyDescent="0.3">
      <c r="B38" s="270"/>
      <c r="C38" s="286" t="s">
        <v>120</v>
      </c>
      <c r="D38" s="270"/>
      <c r="E38" s="270"/>
      <c r="F38" s="6"/>
      <c r="G38" s="279"/>
    </row>
    <row r="39" spans="2:7" x14ac:dyDescent="0.3">
      <c r="B39" s="270"/>
      <c r="C39" s="285"/>
      <c r="D39" s="270"/>
      <c r="E39" s="270"/>
      <c r="F39" s="6"/>
      <c r="G39" s="279"/>
    </row>
    <row r="40" spans="2:7" x14ac:dyDescent="0.3">
      <c r="B40" s="284">
        <f>B34+1</f>
        <v>3</v>
      </c>
      <c r="C40" s="269" t="s">
        <v>72</v>
      </c>
      <c r="D40" s="270" t="s">
        <v>73</v>
      </c>
      <c r="E40" s="306">
        <v>3.1502500000000002</v>
      </c>
      <c r="F40" s="6"/>
      <c r="G40" s="279">
        <f>E40*F40</f>
        <v>0</v>
      </c>
    </row>
    <row r="41" spans="2:7" x14ac:dyDescent="0.3">
      <c r="B41" s="270"/>
      <c r="C41" s="269"/>
      <c r="D41" s="270"/>
      <c r="E41" s="270"/>
      <c r="F41" s="6"/>
      <c r="G41" s="279"/>
    </row>
    <row r="42" spans="2:7" x14ac:dyDescent="0.3">
      <c r="B42" s="270"/>
      <c r="C42" s="2" t="s">
        <v>74</v>
      </c>
      <c r="D42" s="270"/>
      <c r="E42" s="270"/>
      <c r="F42" s="6"/>
      <c r="G42" s="279"/>
    </row>
    <row r="43" spans="2:7" x14ac:dyDescent="0.3">
      <c r="B43" s="270"/>
      <c r="C43" s="1"/>
      <c r="D43" s="270"/>
      <c r="E43" s="270"/>
      <c r="F43" s="6"/>
      <c r="G43" s="279"/>
    </row>
    <row r="44" spans="2:7" x14ac:dyDescent="0.3">
      <c r="B44" s="270"/>
      <c r="C44" s="5" t="s">
        <v>122</v>
      </c>
      <c r="D44" s="270"/>
      <c r="E44" s="270"/>
      <c r="F44" s="6"/>
      <c r="G44" s="279"/>
    </row>
    <row r="45" spans="2:7" x14ac:dyDescent="0.3">
      <c r="B45" s="270"/>
      <c r="C45" s="1"/>
      <c r="D45" s="270"/>
      <c r="E45" s="270"/>
      <c r="F45" s="6"/>
      <c r="G45" s="279"/>
    </row>
    <row r="46" spans="2:7" x14ac:dyDescent="0.3">
      <c r="B46" s="284">
        <f>B40+1</f>
        <v>4</v>
      </c>
      <c r="C46" s="269" t="s">
        <v>77</v>
      </c>
      <c r="D46" s="284" t="s">
        <v>49</v>
      </c>
      <c r="E46" s="284">
        <v>3.5</v>
      </c>
      <c r="F46" s="6"/>
      <c r="G46" s="279">
        <f>E46*F46</f>
        <v>0</v>
      </c>
    </row>
    <row r="47" spans="2:7" x14ac:dyDescent="0.3">
      <c r="B47" s="284"/>
      <c r="C47" s="1"/>
      <c r="D47" s="284"/>
      <c r="E47" s="284"/>
      <c r="F47" s="6"/>
      <c r="G47" s="279"/>
    </row>
    <row r="48" spans="2:7" x14ac:dyDescent="0.3">
      <c r="B48" s="284"/>
      <c r="C48" s="95" t="s">
        <v>125</v>
      </c>
      <c r="D48" s="289"/>
      <c r="E48" s="284"/>
      <c r="F48" s="6"/>
      <c r="G48" s="279"/>
    </row>
    <row r="49" spans="2:7" x14ac:dyDescent="0.3">
      <c r="B49" s="284"/>
      <c r="C49" s="1"/>
      <c r="D49" s="284"/>
      <c r="E49" s="284"/>
      <c r="F49" s="6"/>
      <c r="G49" s="279"/>
    </row>
    <row r="50" spans="2:7" x14ac:dyDescent="0.3">
      <c r="B50" s="270">
        <f>B46+1</f>
        <v>5</v>
      </c>
      <c r="C50" s="269" t="s">
        <v>77</v>
      </c>
      <c r="D50" s="270" t="s">
        <v>49</v>
      </c>
      <c r="E50" s="270">
        <v>58.44</v>
      </c>
      <c r="F50" s="6"/>
      <c r="G50" s="279">
        <f>E50*F50</f>
        <v>0</v>
      </c>
    </row>
    <row r="51" spans="2:7" x14ac:dyDescent="0.3">
      <c r="B51" s="270"/>
      <c r="C51" s="1"/>
      <c r="D51" s="270"/>
      <c r="E51" s="270"/>
      <c r="F51" s="6"/>
      <c r="G51" s="279"/>
    </row>
    <row r="52" spans="2:7" s="299" customFormat="1" x14ac:dyDescent="0.3">
      <c r="B52" s="307"/>
      <c r="C52" s="308" t="s">
        <v>150</v>
      </c>
      <c r="D52" s="307"/>
      <c r="E52" s="307"/>
      <c r="F52" s="94"/>
      <c r="G52" s="317"/>
    </row>
    <row r="53" spans="2:7" s="299" customFormat="1" x14ac:dyDescent="0.3">
      <c r="B53" s="307"/>
      <c r="C53" s="309"/>
      <c r="D53" s="307"/>
      <c r="E53" s="307"/>
      <c r="F53" s="94"/>
      <c r="G53" s="317"/>
    </row>
    <row r="54" spans="2:7" s="299" customFormat="1" x14ac:dyDescent="0.3">
      <c r="B54" s="307"/>
      <c r="C54" s="310" t="s">
        <v>152</v>
      </c>
      <c r="D54" s="307"/>
      <c r="E54" s="307"/>
      <c r="F54" s="94"/>
      <c r="G54" s="317"/>
    </row>
    <row r="55" spans="2:7" s="299" customFormat="1" x14ac:dyDescent="0.3">
      <c r="B55" s="307"/>
      <c r="C55" s="310"/>
      <c r="D55" s="307"/>
      <c r="E55" s="307"/>
      <c r="F55" s="94"/>
      <c r="G55" s="317"/>
    </row>
    <row r="56" spans="2:7" s="299" customFormat="1" x14ac:dyDescent="0.3">
      <c r="B56" s="307">
        <f>B50+1</f>
        <v>6</v>
      </c>
      <c r="C56" s="309" t="s">
        <v>151</v>
      </c>
      <c r="D56" s="307" t="s">
        <v>49</v>
      </c>
      <c r="E56" s="311">
        <v>2.12E-2</v>
      </c>
      <c r="F56" s="94"/>
      <c r="G56" s="317">
        <f>E56*F56</f>
        <v>0</v>
      </c>
    </row>
    <row r="57" spans="2:7" s="299" customFormat="1" x14ac:dyDescent="0.3">
      <c r="B57" s="307"/>
      <c r="C57" s="312"/>
      <c r="D57" s="307"/>
      <c r="E57" s="307"/>
      <c r="F57" s="94"/>
      <c r="G57" s="317"/>
    </row>
    <row r="58" spans="2:7" x14ac:dyDescent="0.3">
      <c r="B58" s="270"/>
      <c r="C58" s="2" t="s">
        <v>75</v>
      </c>
      <c r="D58" s="270"/>
      <c r="E58" s="270"/>
      <c r="F58" s="6"/>
      <c r="G58" s="279"/>
    </row>
    <row r="59" spans="2:7" x14ac:dyDescent="0.3">
      <c r="B59" s="270"/>
      <c r="C59" s="1"/>
      <c r="D59" s="270"/>
      <c r="E59" s="270"/>
      <c r="F59" s="6"/>
      <c r="G59" s="279"/>
    </row>
    <row r="60" spans="2:7" ht="15" customHeight="1" x14ac:dyDescent="0.3">
      <c r="B60" s="270"/>
      <c r="C60" s="5" t="s">
        <v>76</v>
      </c>
      <c r="D60" s="287"/>
      <c r="E60" s="270"/>
      <c r="F60" s="6"/>
      <c r="G60" s="279"/>
    </row>
    <row r="61" spans="2:7" x14ac:dyDescent="0.3">
      <c r="B61" s="270"/>
      <c r="C61" s="1"/>
      <c r="D61" s="270"/>
      <c r="E61" s="270"/>
      <c r="F61" s="6"/>
      <c r="G61" s="279"/>
    </row>
    <row r="62" spans="2:7" x14ac:dyDescent="0.3">
      <c r="B62" s="284">
        <f>B56+1</f>
        <v>7</v>
      </c>
      <c r="C62" s="269" t="s">
        <v>77</v>
      </c>
      <c r="D62" s="284" t="s">
        <v>47</v>
      </c>
      <c r="E62" s="284">
        <v>64</v>
      </c>
      <c r="F62" s="6"/>
      <c r="G62" s="279">
        <f>E62*F62</f>
        <v>0</v>
      </c>
    </row>
    <row r="63" spans="2:7" x14ac:dyDescent="0.3">
      <c r="B63" s="284"/>
      <c r="C63" s="1"/>
      <c r="D63" s="284"/>
      <c r="E63" s="284"/>
      <c r="F63" s="6"/>
      <c r="G63" s="279"/>
    </row>
    <row r="64" spans="2:7" x14ac:dyDescent="0.3">
      <c r="B64" s="284"/>
      <c r="C64" s="5" t="s">
        <v>123</v>
      </c>
      <c r="D64" s="284"/>
      <c r="E64" s="284"/>
      <c r="F64" s="6"/>
      <c r="G64" s="279"/>
    </row>
    <row r="65" spans="2:7" x14ac:dyDescent="0.3">
      <c r="B65" s="284"/>
      <c r="C65" s="1"/>
      <c r="D65" s="284"/>
      <c r="E65" s="284"/>
      <c r="F65" s="6"/>
      <c r="G65" s="279"/>
    </row>
    <row r="66" spans="2:7" x14ac:dyDescent="0.3">
      <c r="B66" s="284">
        <f>B62+1</f>
        <v>8</v>
      </c>
      <c r="C66" s="1" t="s">
        <v>124</v>
      </c>
      <c r="D66" s="270" t="s">
        <v>99</v>
      </c>
      <c r="E66" s="270">
        <v>5</v>
      </c>
      <c r="F66" s="6"/>
      <c r="G66" s="279">
        <f>E66*F66</f>
        <v>0</v>
      </c>
    </row>
    <row r="67" spans="2:7" x14ac:dyDescent="0.3">
      <c r="B67" s="270"/>
      <c r="C67" s="1"/>
      <c r="D67" s="313"/>
      <c r="E67" s="314"/>
      <c r="F67" s="278"/>
      <c r="G67" s="279"/>
    </row>
    <row r="68" spans="2:7" x14ac:dyDescent="0.3">
      <c r="B68" s="270"/>
      <c r="C68" s="1"/>
      <c r="D68" s="313"/>
      <c r="E68" s="314"/>
      <c r="F68" s="278"/>
      <c r="G68" s="279"/>
    </row>
    <row r="69" spans="2:7" x14ac:dyDescent="0.3">
      <c r="B69" s="270"/>
      <c r="C69" s="1"/>
      <c r="D69" s="313"/>
      <c r="E69" s="314"/>
      <c r="F69" s="319"/>
      <c r="G69" s="279"/>
    </row>
    <row r="70" spans="2:7" ht="14.5" thickBot="1" x14ac:dyDescent="0.35">
      <c r="B70" s="268"/>
      <c r="C70" s="290" t="s">
        <v>5</v>
      </c>
      <c r="D70" s="270"/>
      <c r="E70" s="270"/>
      <c r="F70" s="278"/>
      <c r="G70" s="296">
        <f>SUM(G28:G69)</f>
        <v>0</v>
      </c>
    </row>
    <row r="71" spans="2:7" ht="14.5" thickTop="1" x14ac:dyDescent="0.3">
      <c r="B71" s="291"/>
      <c r="C71" s="292"/>
      <c r="D71" s="293"/>
      <c r="E71" s="293"/>
      <c r="F71" s="298"/>
      <c r="G71" s="297"/>
    </row>
    <row r="72" spans="2:7" s="4" customFormat="1" x14ac:dyDescent="0.3">
      <c r="B72" s="315"/>
      <c r="C72" s="269"/>
      <c r="D72" s="316"/>
      <c r="E72" s="316"/>
      <c r="F72" s="318"/>
      <c r="G72" s="318"/>
    </row>
    <row r="73" spans="2:7" s="4" customFormat="1" x14ac:dyDescent="0.3">
      <c r="C73" s="236"/>
      <c r="D73" s="237"/>
      <c r="E73" s="237"/>
      <c r="F73" s="3"/>
      <c r="G73" s="3"/>
    </row>
    <row r="74" spans="2:7" s="4" customFormat="1" x14ac:dyDescent="0.3">
      <c r="C74" s="236"/>
      <c r="D74" s="237"/>
    </row>
    <row r="75" spans="2:7" s="4" customFormat="1" x14ac:dyDescent="0.3">
      <c r="C75" s="236"/>
      <c r="D75" s="237"/>
    </row>
    <row r="76" spans="2:7" s="4" customFormat="1" x14ac:dyDescent="0.3">
      <c r="C76" s="236"/>
      <c r="D76" s="237"/>
    </row>
    <row r="77" spans="2:7" s="4" customFormat="1" x14ac:dyDescent="0.3">
      <c r="C77" s="236"/>
      <c r="D77" s="237"/>
    </row>
    <row r="78" spans="2:7" s="4" customFormat="1" x14ac:dyDescent="0.3">
      <c r="C78" s="236"/>
      <c r="D78" s="237"/>
    </row>
    <row r="79" spans="2:7" s="4" customFormat="1" x14ac:dyDescent="0.3">
      <c r="C79" s="236"/>
      <c r="D79" s="237"/>
    </row>
    <row r="80" spans="2:7" s="4" customFormat="1" x14ac:dyDescent="0.3">
      <c r="C80" s="236"/>
      <c r="D80" s="237"/>
    </row>
    <row r="81" spans="3:4" s="4" customFormat="1" x14ac:dyDescent="0.3">
      <c r="C81" s="236"/>
      <c r="D81" s="237"/>
    </row>
    <row r="82" spans="3:4" s="4" customFormat="1" x14ac:dyDescent="0.3">
      <c r="C82" s="236"/>
      <c r="D82" s="237"/>
    </row>
    <row r="83" spans="3:4" s="4" customFormat="1" x14ac:dyDescent="0.3">
      <c r="C83" s="236"/>
      <c r="D83" s="237"/>
    </row>
    <row r="84" spans="3:4" s="4" customFormat="1" x14ac:dyDescent="0.3">
      <c r="C84" s="236"/>
      <c r="D84" s="237"/>
    </row>
    <row r="85" spans="3:4" s="4" customFormat="1" x14ac:dyDescent="0.3">
      <c r="C85" s="236"/>
      <c r="D85" s="237"/>
    </row>
    <row r="86" spans="3:4" s="4" customFormat="1" x14ac:dyDescent="0.3">
      <c r="C86" s="236"/>
      <c r="D86" s="237"/>
    </row>
    <row r="87" spans="3:4" s="4" customFormat="1" x14ac:dyDescent="0.3">
      <c r="C87" s="236"/>
      <c r="D87" s="237"/>
    </row>
    <row r="88" spans="3:4" s="4" customFormat="1" x14ac:dyDescent="0.3">
      <c r="C88" s="236"/>
      <c r="D88" s="237"/>
    </row>
    <row r="89" spans="3:4" s="4" customFormat="1" x14ac:dyDescent="0.3">
      <c r="C89" s="236"/>
      <c r="D89" s="237"/>
    </row>
    <row r="90" spans="3:4" s="4" customFormat="1" x14ac:dyDescent="0.3">
      <c r="C90" s="236"/>
      <c r="D90" s="237"/>
    </row>
    <row r="91" spans="3:4" s="4" customFormat="1" x14ac:dyDescent="0.3">
      <c r="C91" s="236"/>
      <c r="D91" s="237"/>
    </row>
    <row r="92" spans="3:4" s="4" customFormat="1" x14ac:dyDescent="0.3">
      <c r="C92" s="236"/>
      <c r="D92" s="237"/>
    </row>
    <row r="93" spans="3:4" s="4" customFormat="1" x14ac:dyDescent="0.3">
      <c r="C93" s="236"/>
      <c r="D93" s="237"/>
    </row>
    <row r="94" spans="3:4" s="4" customFormat="1" x14ac:dyDescent="0.3">
      <c r="C94" s="236"/>
      <c r="D94" s="237"/>
    </row>
    <row r="95" spans="3:4" s="4" customFormat="1" x14ac:dyDescent="0.3">
      <c r="C95" s="236"/>
      <c r="D95" s="237"/>
    </row>
    <row r="96" spans="3:4" s="4" customFormat="1" x14ac:dyDescent="0.3">
      <c r="C96" s="236"/>
      <c r="D96" s="237"/>
    </row>
    <row r="97" spans="3:4" s="4" customFormat="1" x14ac:dyDescent="0.3">
      <c r="C97" s="236"/>
      <c r="D97" s="237"/>
    </row>
    <row r="98" spans="3:4" s="4" customFormat="1" x14ac:dyDescent="0.3">
      <c r="C98" s="236"/>
      <c r="D98" s="237"/>
    </row>
    <row r="99" spans="3:4" s="4" customFormat="1" x14ac:dyDescent="0.3">
      <c r="C99" s="236"/>
      <c r="D99" s="237"/>
    </row>
    <row r="100" spans="3:4" s="4" customFormat="1" x14ac:dyDescent="0.3">
      <c r="C100" s="236"/>
      <c r="D100" s="237"/>
    </row>
    <row r="101" spans="3:4" s="4" customFormat="1" x14ac:dyDescent="0.3">
      <c r="C101" s="236"/>
      <c r="D101" s="237"/>
    </row>
    <row r="102" spans="3:4" s="4" customFormat="1" x14ac:dyDescent="0.3">
      <c r="C102" s="236"/>
      <c r="D102" s="237"/>
    </row>
    <row r="103" spans="3:4" s="4" customFormat="1" x14ac:dyDescent="0.3">
      <c r="C103" s="236"/>
      <c r="D103" s="237"/>
    </row>
    <row r="104" spans="3:4" s="4" customFormat="1" x14ac:dyDescent="0.3">
      <c r="C104" s="236"/>
      <c r="D104" s="237"/>
    </row>
    <row r="105" spans="3:4" s="4" customFormat="1" x14ac:dyDescent="0.3">
      <c r="C105" s="236"/>
      <c r="D105" s="237"/>
    </row>
    <row r="106" spans="3:4" s="4" customFormat="1" x14ac:dyDescent="0.3">
      <c r="C106" s="236"/>
      <c r="D106" s="237"/>
    </row>
    <row r="107" spans="3:4" s="4" customFormat="1" x14ac:dyDescent="0.3">
      <c r="C107" s="236"/>
      <c r="D107" s="237"/>
    </row>
    <row r="108" spans="3:4" s="4" customFormat="1" x14ac:dyDescent="0.3">
      <c r="C108" s="236"/>
      <c r="D108" s="237"/>
    </row>
    <row r="109" spans="3:4" s="4" customFormat="1" x14ac:dyDescent="0.3">
      <c r="C109" s="236"/>
      <c r="D109" s="237"/>
    </row>
    <row r="110" spans="3:4" s="4" customFormat="1" x14ac:dyDescent="0.3">
      <c r="C110" s="236"/>
      <c r="D110" s="237"/>
    </row>
    <row r="111" spans="3:4" s="4" customFormat="1" x14ac:dyDescent="0.3">
      <c r="C111" s="236"/>
      <c r="D111" s="237"/>
    </row>
    <row r="112" spans="3:4" s="4" customFormat="1" x14ac:dyDescent="0.3">
      <c r="C112" s="236"/>
      <c r="D112" s="237"/>
    </row>
    <row r="113" spans="3:4" s="4" customFormat="1" x14ac:dyDescent="0.3">
      <c r="C113" s="236"/>
      <c r="D113" s="237"/>
    </row>
    <row r="114" spans="3:4" s="4" customFormat="1" x14ac:dyDescent="0.3">
      <c r="C114" s="236"/>
      <c r="D114" s="237"/>
    </row>
    <row r="115" spans="3:4" s="4" customFormat="1" x14ac:dyDescent="0.3">
      <c r="C115" s="236"/>
      <c r="D115" s="237"/>
    </row>
    <row r="116" spans="3:4" s="4" customFormat="1" x14ac:dyDescent="0.3">
      <c r="C116" s="236"/>
      <c r="D116" s="237"/>
    </row>
    <row r="117" spans="3:4" s="4" customFormat="1" x14ac:dyDescent="0.3">
      <c r="C117" s="236"/>
      <c r="D117" s="237"/>
    </row>
    <row r="118" spans="3:4" s="4" customFormat="1" x14ac:dyDescent="0.3">
      <c r="C118" s="236"/>
      <c r="D118" s="237"/>
    </row>
    <row r="119" spans="3:4" s="4" customFormat="1" x14ac:dyDescent="0.3">
      <c r="C119" s="236"/>
      <c r="D119" s="237"/>
    </row>
    <row r="120" spans="3:4" s="4" customFormat="1" x14ac:dyDescent="0.3">
      <c r="C120" s="236"/>
      <c r="D120" s="237"/>
    </row>
    <row r="121" spans="3:4" s="4" customFormat="1" x14ac:dyDescent="0.3">
      <c r="C121" s="236"/>
      <c r="D121" s="237"/>
    </row>
    <row r="122" spans="3:4" s="4" customFormat="1" x14ac:dyDescent="0.3">
      <c r="C122" s="236"/>
      <c r="D122" s="237"/>
    </row>
    <row r="123" spans="3:4" s="4" customFormat="1" x14ac:dyDescent="0.3">
      <c r="C123" s="236"/>
      <c r="D123" s="237"/>
    </row>
    <row r="124" spans="3:4" s="4" customFormat="1" x14ac:dyDescent="0.3">
      <c r="C124" s="236"/>
      <c r="D124" s="237"/>
    </row>
    <row r="125" spans="3:4" s="4" customFormat="1" x14ac:dyDescent="0.3">
      <c r="C125" s="236"/>
      <c r="D125" s="237"/>
    </row>
    <row r="126" spans="3:4" s="4" customFormat="1" x14ac:dyDescent="0.3">
      <c r="C126" s="236"/>
      <c r="D126" s="237"/>
    </row>
    <row r="127" spans="3:4" s="4" customFormat="1" x14ac:dyDescent="0.3">
      <c r="C127" s="236"/>
      <c r="D127" s="237"/>
    </row>
    <row r="128" spans="3:4" s="4" customFormat="1" x14ac:dyDescent="0.3">
      <c r="C128" s="236"/>
      <c r="D128" s="237"/>
    </row>
    <row r="129" spans="3:4" s="4" customFormat="1" x14ac:dyDescent="0.3">
      <c r="C129" s="236"/>
      <c r="D129" s="237"/>
    </row>
    <row r="130" spans="3:4" s="4" customFormat="1" x14ac:dyDescent="0.3">
      <c r="C130" s="236"/>
      <c r="D130" s="237"/>
    </row>
    <row r="131" spans="3:4" s="4" customFormat="1" x14ac:dyDescent="0.3">
      <c r="C131" s="236"/>
      <c r="D131" s="237"/>
    </row>
    <row r="132" spans="3:4" s="4" customFormat="1" x14ac:dyDescent="0.3">
      <c r="C132" s="236"/>
      <c r="D132" s="237"/>
    </row>
    <row r="133" spans="3:4" s="4" customFormat="1" x14ac:dyDescent="0.3">
      <c r="C133" s="236"/>
      <c r="D133" s="237"/>
    </row>
    <row r="134" spans="3:4" s="4" customFormat="1" x14ac:dyDescent="0.3">
      <c r="C134" s="236"/>
      <c r="D134" s="237"/>
    </row>
    <row r="135" spans="3:4" s="4" customFormat="1" x14ac:dyDescent="0.3">
      <c r="C135" s="236"/>
      <c r="D135" s="237"/>
    </row>
    <row r="136" spans="3:4" s="4" customFormat="1" x14ac:dyDescent="0.3">
      <c r="C136" s="236"/>
      <c r="D136" s="237"/>
    </row>
    <row r="137" spans="3:4" s="4" customFormat="1" x14ac:dyDescent="0.3">
      <c r="C137" s="236"/>
      <c r="D137" s="237"/>
    </row>
    <row r="138" spans="3:4" s="4" customFormat="1" x14ac:dyDescent="0.3">
      <c r="C138" s="236"/>
      <c r="D138" s="237"/>
    </row>
    <row r="139" spans="3:4" s="4" customFormat="1" x14ac:dyDescent="0.3">
      <c r="C139" s="236"/>
      <c r="D139" s="237"/>
    </row>
    <row r="140" spans="3:4" s="4" customFormat="1" x14ac:dyDescent="0.3">
      <c r="C140" s="236"/>
      <c r="D140" s="237"/>
    </row>
    <row r="141" spans="3:4" s="4" customFormat="1" x14ac:dyDescent="0.3">
      <c r="C141" s="236"/>
      <c r="D141" s="237"/>
    </row>
    <row r="142" spans="3:4" s="4" customFormat="1" x14ac:dyDescent="0.3">
      <c r="C142" s="236"/>
      <c r="D142" s="237"/>
    </row>
    <row r="143" spans="3:4" s="4" customFormat="1" x14ac:dyDescent="0.3">
      <c r="C143" s="236"/>
      <c r="D143" s="237"/>
    </row>
    <row r="144" spans="3:4" s="4" customFormat="1" x14ac:dyDescent="0.3">
      <c r="C144" s="236"/>
      <c r="D144" s="237"/>
    </row>
    <row r="145" spans="3:4" s="4" customFormat="1" x14ac:dyDescent="0.3">
      <c r="C145" s="236"/>
      <c r="D145" s="237"/>
    </row>
    <row r="146" spans="3:4" s="4" customFormat="1" x14ac:dyDescent="0.3">
      <c r="C146" s="236"/>
      <c r="D146" s="237"/>
    </row>
    <row r="147" spans="3:4" s="4" customFormat="1" x14ac:dyDescent="0.3">
      <c r="C147" s="236"/>
      <c r="D147" s="237"/>
    </row>
    <row r="148" spans="3:4" s="4" customFormat="1" x14ac:dyDescent="0.3">
      <c r="C148" s="236"/>
      <c r="D148" s="237"/>
    </row>
    <row r="149" spans="3:4" s="4" customFormat="1" x14ac:dyDescent="0.3">
      <c r="C149" s="236"/>
      <c r="D149" s="237"/>
    </row>
    <row r="150" spans="3:4" s="4" customFormat="1" x14ac:dyDescent="0.3">
      <c r="C150" s="236"/>
      <c r="D150" s="237"/>
    </row>
    <row r="151" spans="3:4" s="4" customFormat="1" x14ac:dyDescent="0.3">
      <c r="C151" s="236"/>
      <c r="D151" s="237"/>
    </row>
    <row r="152" spans="3:4" s="4" customFormat="1" x14ac:dyDescent="0.3">
      <c r="C152" s="236"/>
      <c r="D152" s="237"/>
    </row>
    <row r="153" spans="3:4" s="4" customFormat="1" x14ac:dyDescent="0.3">
      <c r="C153" s="236"/>
      <c r="D153" s="237"/>
    </row>
    <row r="154" spans="3:4" s="4" customFormat="1" x14ac:dyDescent="0.3">
      <c r="C154" s="236"/>
      <c r="D154" s="237"/>
    </row>
    <row r="155" spans="3:4" s="4" customFormat="1" x14ac:dyDescent="0.3">
      <c r="C155" s="236"/>
      <c r="D155" s="237"/>
    </row>
    <row r="156" spans="3:4" s="4" customFormat="1" x14ac:dyDescent="0.3">
      <c r="C156" s="236"/>
      <c r="D156" s="237"/>
    </row>
    <row r="157" spans="3:4" s="4" customFormat="1" x14ac:dyDescent="0.3">
      <c r="C157" s="236"/>
      <c r="D157" s="237"/>
    </row>
    <row r="158" spans="3:4" s="4" customFormat="1" x14ac:dyDescent="0.3">
      <c r="C158" s="236"/>
      <c r="D158" s="237"/>
    </row>
    <row r="159" spans="3:4" s="4" customFormat="1" x14ac:dyDescent="0.3">
      <c r="C159" s="236"/>
      <c r="D159" s="237"/>
    </row>
    <row r="160" spans="3:4" s="4" customFormat="1" x14ac:dyDescent="0.3">
      <c r="C160" s="236"/>
      <c r="D160" s="237"/>
    </row>
    <row r="161" spans="3:4" s="4" customFormat="1" x14ac:dyDescent="0.3">
      <c r="C161" s="236"/>
      <c r="D161" s="237"/>
    </row>
    <row r="162" spans="3:4" s="4" customFormat="1" x14ac:dyDescent="0.3">
      <c r="C162" s="236"/>
      <c r="D162" s="237"/>
    </row>
    <row r="163" spans="3:4" s="4" customFormat="1" x14ac:dyDescent="0.3">
      <c r="C163" s="236"/>
      <c r="D163" s="237"/>
    </row>
    <row r="164" spans="3:4" s="4" customFormat="1" x14ac:dyDescent="0.3">
      <c r="C164" s="236"/>
      <c r="D164" s="237"/>
    </row>
    <row r="165" spans="3:4" s="4" customFormat="1" x14ac:dyDescent="0.3">
      <c r="C165" s="236"/>
      <c r="D165" s="237"/>
    </row>
    <row r="166" spans="3:4" s="4" customFormat="1" x14ac:dyDescent="0.3">
      <c r="C166" s="236"/>
      <c r="D166" s="237"/>
    </row>
    <row r="167" spans="3:4" s="4" customFormat="1" x14ac:dyDescent="0.3">
      <c r="C167" s="236"/>
      <c r="D167" s="237"/>
    </row>
    <row r="168" spans="3:4" s="4" customFormat="1" x14ac:dyDescent="0.3">
      <c r="C168" s="236"/>
      <c r="D168" s="237"/>
    </row>
    <row r="169" spans="3:4" s="4" customFormat="1" x14ac:dyDescent="0.3">
      <c r="C169" s="236"/>
      <c r="D169" s="237"/>
    </row>
    <row r="170" spans="3:4" s="4" customFormat="1" x14ac:dyDescent="0.3">
      <c r="C170" s="236"/>
      <c r="D170" s="237"/>
    </row>
    <row r="171" spans="3:4" s="4" customFormat="1" x14ac:dyDescent="0.3">
      <c r="C171" s="236"/>
      <c r="D171" s="237"/>
    </row>
    <row r="172" spans="3:4" s="4" customFormat="1" x14ac:dyDescent="0.3">
      <c r="C172" s="236"/>
      <c r="D172" s="237"/>
    </row>
    <row r="173" spans="3:4" s="4" customFormat="1" x14ac:dyDescent="0.3">
      <c r="C173" s="236"/>
      <c r="D173" s="237"/>
    </row>
    <row r="174" spans="3:4" s="4" customFormat="1" x14ac:dyDescent="0.3">
      <c r="C174" s="236"/>
      <c r="D174" s="237"/>
    </row>
    <row r="175" spans="3:4" s="4" customFormat="1" x14ac:dyDescent="0.3">
      <c r="C175" s="236"/>
      <c r="D175" s="237"/>
    </row>
    <row r="176" spans="3:4" s="4" customFormat="1" x14ac:dyDescent="0.3">
      <c r="C176" s="236"/>
      <c r="D176" s="237"/>
    </row>
    <row r="177" spans="3:4" s="4" customFormat="1" x14ac:dyDescent="0.3">
      <c r="C177" s="236"/>
      <c r="D177" s="237"/>
    </row>
    <row r="178" spans="3:4" s="4" customFormat="1" x14ac:dyDescent="0.3">
      <c r="C178" s="236"/>
      <c r="D178" s="237"/>
    </row>
    <row r="179" spans="3:4" s="4" customFormat="1" x14ac:dyDescent="0.3">
      <c r="C179" s="236"/>
      <c r="D179" s="237"/>
    </row>
    <row r="180" spans="3:4" s="4" customFormat="1" x14ac:dyDescent="0.3">
      <c r="C180" s="236"/>
      <c r="D180" s="237"/>
    </row>
    <row r="181" spans="3:4" s="4" customFormat="1" x14ac:dyDescent="0.3">
      <c r="C181" s="236"/>
      <c r="D181" s="237"/>
    </row>
    <row r="182" spans="3:4" s="4" customFormat="1" x14ac:dyDescent="0.3">
      <c r="C182" s="236"/>
      <c r="D182" s="237"/>
    </row>
    <row r="183" spans="3:4" s="4" customFormat="1" x14ac:dyDescent="0.3">
      <c r="C183" s="236"/>
      <c r="D183" s="237"/>
    </row>
    <row r="184" spans="3:4" s="4" customFormat="1" x14ac:dyDescent="0.3">
      <c r="C184" s="236"/>
      <c r="D184" s="237"/>
    </row>
    <row r="185" spans="3:4" s="4" customFormat="1" x14ac:dyDescent="0.3">
      <c r="C185" s="236"/>
      <c r="D185" s="237"/>
    </row>
    <row r="186" spans="3:4" s="4" customFormat="1" x14ac:dyDescent="0.3">
      <c r="C186" s="236"/>
      <c r="D186" s="237"/>
    </row>
    <row r="187" spans="3:4" s="4" customFormat="1" x14ac:dyDescent="0.3">
      <c r="C187" s="236"/>
      <c r="D187" s="237"/>
    </row>
    <row r="188" spans="3:4" s="4" customFormat="1" x14ac:dyDescent="0.3">
      <c r="C188" s="236"/>
      <c r="D188" s="237"/>
    </row>
    <row r="189" spans="3:4" s="4" customFormat="1" x14ac:dyDescent="0.3">
      <c r="C189" s="236"/>
      <c r="D189" s="237"/>
    </row>
    <row r="190" spans="3:4" s="4" customFormat="1" x14ac:dyDescent="0.3">
      <c r="C190" s="236"/>
      <c r="D190" s="237"/>
    </row>
    <row r="191" spans="3:4" s="4" customFormat="1" x14ac:dyDescent="0.3">
      <c r="C191" s="236"/>
      <c r="D191" s="237"/>
    </row>
    <row r="192" spans="3:4" s="4" customFormat="1" x14ac:dyDescent="0.3">
      <c r="C192" s="236"/>
      <c r="D192" s="237"/>
    </row>
    <row r="193" spans="3:4" s="4" customFormat="1" x14ac:dyDescent="0.3">
      <c r="C193" s="236"/>
      <c r="D193" s="237"/>
    </row>
    <row r="194" spans="3:4" s="4" customFormat="1" x14ac:dyDescent="0.3">
      <c r="C194" s="236"/>
      <c r="D194" s="237"/>
    </row>
    <row r="195" spans="3:4" s="4" customFormat="1" x14ac:dyDescent="0.3">
      <c r="C195" s="236"/>
      <c r="D195" s="237"/>
    </row>
    <row r="196" spans="3:4" s="4" customFormat="1" x14ac:dyDescent="0.3">
      <c r="C196" s="236"/>
      <c r="D196" s="237"/>
    </row>
    <row r="197" spans="3:4" s="4" customFormat="1" x14ac:dyDescent="0.3">
      <c r="C197" s="236"/>
      <c r="D197" s="237"/>
    </row>
    <row r="198" spans="3:4" s="4" customFormat="1" x14ac:dyDescent="0.3">
      <c r="C198" s="236"/>
      <c r="D198" s="237"/>
    </row>
    <row r="199" spans="3:4" s="4" customFormat="1" x14ac:dyDescent="0.3">
      <c r="C199" s="236"/>
      <c r="D199" s="237"/>
    </row>
    <row r="200" spans="3:4" s="4" customFormat="1" x14ac:dyDescent="0.3">
      <c r="C200" s="236"/>
      <c r="D200" s="237"/>
    </row>
    <row r="201" spans="3:4" s="4" customFormat="1" x14ac:dyDescent="0.3">
      <c r="C201" s="236"/>
      <c r="D201" s="237"/>
    </row>
    <row r="202" spans="3:4" s="4" customFormat="1" x14ac:dyDescent="0.3">
      <c r="C202" s="236"/>
      <c r="D202" s="237"/>
    </row>
    <row r="203" spans="3:4" s="4" customFormat="1" x14ac:dyDescent="0.3">
      <c r="C203" s="236"/>
      <c r="D203" s="237"/>
    </row>
    <row r="204" spans="3:4" s="4" customFormat="1" x14ac:dyDescent="0.3">
      <c r="C204" s="236"/>
      <c r="D204" s="237"/>
    </row>
    <row r="205" spans="3:4" s="4" customFormat="1" x14ac:dyDescent="0.3">
      <c r="C205" s="236"/>
      <c r="D205" s="237"/>
    </row>
    <row r="206" spans="3:4" s="4" customFormat="1" x14ac:dyDescent="0.3">
      <c r="C206" s="236"/>
      <c r="D206" s="237"/>
    </row>
    <row r="207" spans="3:4" s="4" customFormat="1" x14ac:dyDescent="0.3">
      <c r="C207" s="236"/>
      <c r="D207" s="237"/>
    </row>
    <row r="208" spans="3:4" s="4" customFormat="1" x14ac:dyDescent="0.3">
      <c r="C208" s="236"/>
      <c r="D208" s="237"/>
    </row>
    <row r="209" spans="3:4" s="4" customFormat="1" x14ac:dyDescent="0.3">
      <c r="C209" s="236"/>
      <c r="D209" s="237"/>
    </row>
    <row r="210" spans="3:4" s="4" customFormat="1" x14ac:dyDescent="0.3">
      <c r="C210" s="236"/>
      <c r="D210" s="237"/>
    </row>
    <row r="211" spans="3:4" s="4" customFormat="1" x14ac:dyDescent="0.3">
      <c r="C211" s="236"/>
      <c r="D211" s="237"/>
    </row>
    <row r="212" spans="3:4" s="4" customFormat="1" x14ac:dyDescent="0.3">
      <c r="C212" s="236"/>
      <c r="D212" s="237"/>
    </row>
    <row r="213" spans="3:4" s="4" customFormat="1" x14ac:dyDescent="0.3">
      <c r="C213" s="236"/>
      <c r="D213" s="237"/>
    </row>
    <row r="214" spans="3:4" s="4" customFormat="1" x14ac:dyDescent="0.3">
      <c r="C214" s="236"/>
      <c r="D214" s="237"/>
    </row>
    <row r="215" spans="3:4" s="4" customFormat="1" x14ac:dyDescent="0.3">
      <c r="C215" s="236"/>
      <c r="D215" s="237"/>
    </row>
    <row r="216" spans="3:4" s="4" customFormat="1" x14ac:dyDescent="0.3">
      <c r="C216" s="236"/>
      <c r="D216" s="237"/>
    </row>
    <row r="217" spans="3:4" s="4" customFormat="1" x14ac:dyDescent="0.3">
      <c r="C217" s="236"/>
      <c r="D217" s="237"/>
    </row>
    <row r="218" spans="3:4" s="4" customFormat="1" x14ac:dyDescent="0.3">
      <c r="C218" s="236"/>
      <c r="D218" s="237"/>
    </row>
    <row r="219" spans="3:4" s="4" customFormat="1" x14ac:dyDescent="0.3">
      <c r="C219" s="236"/>
      <c r="D219" s="237"/>
    </row>
    <row r="220" spans="3:4" s="4" customFormat="1" x14ac:dyDescent="0.3">
      <c r="C220" s="236"/>
      <c r="D220" s="237"/>
    </row>
    <row r="221" spans="3:4" s="4" customFormat="1" x14ac:dyDescent="0.3">
      <c r="C221" s="236"/>
      <c r="D221" s="237"/>
    </row>
    <row r="222" spans="3:4" s="4" customFormat="1" x14ac:dyDescent="0.3">
      <c r="C222" s="236"/>
      <c r="D222" s="237"/>
    </row>
    <row r="223" spans="3:4" s="4" customFormat="1" x14ac:dyDescent="0.3">
      <c r="C223" s="236"/>
      <c r="D223" s="237"/>
    </row>
    <row r="224" spans="3:4" s="4" customFormat="1" x14ac:dyDescent="0.3">
      <c r="C224" s="236"/>
      <c r="D224" s="237"/>
    </row>
    <row r="225" spans="3:4" s="4" customFormat="1" x14ac:dyDescent="0.3">
      <c r="C225" s="236"/>
      <c r="D225" s="237"/>
    </row>
    <row r="226" spans="3:4" s="4" customFormat="1" x14ac:dyDescent="0.3">
      <c r="C226" s="236"/>
      <c r="D226" s="237"/>
    </row>
    <row r="227" spans="3:4" s="4" customFormat="1" x14ac:dyDescent="0.3">
      <c r="C227" s="236"/>
      <c r="D227" s="237"/>
    </row>
    <row r="228" spans="3:4" s="4" customFormat="1" x14ac:dyDescent="0.3">
      <c r="C228" s="236"/>
      <c r="D228" s="237"/>
    </row>
    <row r="229" spans="3:4" s="4" customFormat="1" x14ac:dyDescent="0.3">
      <c r="C229" s="236"/>
      <c r="D229" s="237"/>
    </row>
    <row r="230" spans="3:4" s="4" customFormat="1" x14ac:dyDescent="0.3">
      <c r="C230" s="236"/>
      <c r="D230" s="237"/>
    </row>
    <row r="231" spans="3:4" s="4" customFormat="1" x14ac:dyDescent="0.3">
      <c r="C231" s="236"/>
      <c r="D231" s="237"/>
    </row>
    <row r="232" spans="3:4" s="4" customFormat="1" x14ac:dyDescent="0.3">
      <c r="C232" s="236"/>
      <c r="D232" s="237"/>
    </row>
    <row r="233" spans="3:4" s="4" customFormat="1" x14ac:dyDescent="0.3">
      <c r="C233" s="236"/>
      <c r="D233" s="237"/>
    </row>
    <row r="234" spans="3:4" s="4" customFormat="1" x14ac:dyDescent="0.3">
      <c r="C234" s="236"/>
      <c r="D234" s="237"/>
    </row>
    <row r="235" spans="3:4" s="4" customFormat="1" x14ac:dyDescent="0.3">
      <c r="C235" s="236"/>
      <c r="D235" s="237"/>
    </row>
    <row r="236" spans="3:4" s="4" customFormat="1" x14ac:dyDescent="0.3">
      <c r="C236" s="236"/>
      <c r="D236" s="237"/>
    </row>
    <row r="237" spans="3:4" s="4" customFormat="1" x14ac:dyDescent="0.3">
      <c r="C237" s="236"/>
      <c r="D237" s="237"/>
    </row>
    <row r="238" spans="3:4" s="4" customFormat="1" x14ac:dyDescent="0.3">
      <c r="C238" s="236"/>
      <c r="D238" s="237"/>
    </row>
    <row r="239" spans="3:4" s="4" customFormat="1" x14ac:dyDescent="0.3">
      <c r="C239" s="236"/>
      <c r="D239" s="237"/>
    </row>
    <row r="240" spans="3:4" s="4" customFormat="1" x14ac:dyDescent="0.3">
      <c r="C240" s="236"/>
      <c r="D240" s="237"/>
    </row>
    <row r="241" spans="3:4" s="4" customFormat="1" x14ac:dyDescent="0.3">
      <c r="C241" s="236"/>
      <c r="D241" s="237"/>
    </row>
    <row r="242" spans="3:4" s="4" customFormat="1" x14ac:dyDescent="0.3">
      <c r="C242" s="236"/>
      <c r="D242" s="237"/>
    </row>
    <row r="243" spans="3:4" s="4" customFormat="1" x14ac:dyDescent="0.3">
      <c r="C243" s="236"/>
      <c r="D243" s="237"/>
    </row>
    <row r="244" spans="3:4" s="4" customFormat="1" x14ac:dyDescent="0.3">
      <c r="C244" s="236"/>
      <c r="D244" s="237"/>
    </row>
    <row r="245" spans="3:4" s="4" customFormat="1" x14ac:dyDescent="0.3">
      <c r="C245" s="236"/>
      <c r="D245" s="237"/>
    </row>
    <row r="246" spans="3:4" s="4" customFormat="1" x14ac:dyDescent="0.3">
      <c r="C246" s="236"/>
      <c r="D246" s="237"/>
    </row>
    <row r="247" spans="3:4" s="4" customFormat="1" x14ac:dyDescent="0.3">
      <c r="C247" s="236"/>
      <c r="D247" s="237"/>
    </row>
    <row r="248" spans="3:4" s="4" customFormat="1" x14ac:dyDescent="0.3">
      <c r="C248" s="236"/>
      <c r="D248" s="237"/>
    </row>
    <row r="249" spans="3:4" s="4" customFormat="1" x14ac:dyDescent="0.3">
      <c r="C249" s="236"/>
      <c r="D249" s="237"/>
    </row>
    <row r="250" spans="3:4" s="4" customFormat="1" x14ac:dyDescent="0.3">
      <c r="C250" s="236"/>
      <c r="D250" s="237"/>
    </row>
    <row r="251" spans="3:4" s="4" customFormat="1" x14ac:dyDescent="0.3">
      <c r="C251" s="236"/>
      <c r="D251" s="237"/>
    </row>
    <row r="252" spans="3:4" s="4" customFormat="1" x14ac:dyDescent="0.3">
      <c r="C252" s="236"/>
      <c r="D252" s="237"/>
    </row>
    <row r="253" spans="3:4" s="4" customFormat="1" x14ac:dyDescent="0.3">
      <c r="C253" s="236"/>
      <c r="D253" s="237"/>
    </row>
    <row r="254" spans="3:4" s="4" customFormat="1" x14ac:dyDescent="0.3">
      <c r="C254" s="236"/>
      <c r="D254" s="237"/>
    </row>
    <row r="255" spans="3:4" s="4" customFormat="1" x14ac:dyDescent="0.3">
      <c r="C255" s="236"/>
      <c r="D255" s="237"/>
    </row>
    <row r="256" spans="3:4" s="4" customFormat="1" x14ac:dyDescent="0.3">
      <c r="C256" s="236"/>
      <c r="D256" s="237"/>
    </row>
    <row r="257" spans="3:4" s="4" customFormat="1" x14ac:dyDescent="0.3">
      <c r="C257" s="236"/>
      <c r="D257" s="237"/>
    </row>
    <row r="258" spans="3:4" s="4" customFormat="1" x14ac:dyDescent="0.3">
      <c r="C258" s="236"/>
      <c r="D258" s="237"/>
    </row>
    <row r="259" spans="3:4" s="4" customFormat="1" x14ac:dyDescent="0.3">
      <c r="C259" s="236"/>
      <c r="D259" s="237"/>
    </row>
    <row r="260" spans="3:4" s="4" customFormat="1" x14ac:dyDescent="0.3">
      <c r="C260" s="236"/>
      <c r="D260" s="237"/>
    </row>
    <row r="261" spans="3:4" s="4" customFormat="1" x14ac:dyDescent="0.3">
      <c r="C261" s="236"/>
      <c r="D261" s="237"/>
    </row>
    <row r="262" spans="3:4" s="4" customFormat="1" x14ac:dyDescent="0.3">
      <c r="C262" s="236"/>
      <c r="D262" s="237"/>
    </row>
    <row r="263" spans="3:4" s="4" customFormat="1" x14ac:dyDescent="0.3">
      <c r="C263" s="236"/>
      <c r="D263" s="237"/>
    </row>
    <row r="264" spans="3:4" s="4" customFormat="1" x14ac:dyDescent="0.3">
      <c r="C264" s="236"/>
      <c r="D264" s="237"/>
    </row>
    <row r="265" spans="3:4" s="4" customFormat="1" x14ac:dyDescent="0.3">
      <c r="C265" s="236"/>
      <c r="D265" s="237"/>
    </row>
    <row r="266" spans="3:4" s="4" customFormat="1" x14ac:dyDescent="0.3">
      <c r="C266" s="236"/>
      <c r="D266" s="237"/>
    </row>
    <row r="267" spans="3:4" s="4" customFormat="1" x14ac:dyDescent="0.3">
      <c r="C267" s="236"/>
      <c r="D267" s="237"/>
    </row>
    <row r="268" spans="3:4" s="4" customFormat="1" x14ac:dyDescent="0.3">
      <c r="C268" s="236"/>
      <c r="D268" s="237"/>
    </row>
    <row r="269" spans="3:4" s="4" customFormat="1" x14ac:dyDescent="0.3">
      <c r="C269" s="236"/>
      <c r="D269" s="237"/>
    </row>
    <row r="270" spans="3:4" s="4" customFormat="1" x14ac:dyDescent="0.3">
      <c r="C270" s="236"/>
      <c r="D270" s="237"/>
    </row>
    <row r="271" spans="3:4" s="4" customFormat="1" x14ac:dyDescent="0.3">
      <c r="C271" s="236"/>
      <c r="D271" s="237"/>
    </row>
    <row r="272" spans="3:4" s="4" customFormat="1" x14ac:dyDescent="0.3">
      <c r="C272" s="236"/>
      <c r="D272" s="237"/>
    </row>
    <row r="273" spans="3:4" s="4" customFormat="1" x14ac:dyDescent="0.3">
      <c r="C273" s="236"/>
      <c r="D273" s="237"/>
    </row>
    <row r="274" spans="3:4" s="4" customFormat="1" x14ac:dyDescent="0.3">
      <c r="C274" s="236"/>
      <c r="D274" s="237"/>
    </row>
    <row r="275" spans="3:4" s="4" customFormat="1" x14ac:dyDescent="0.3">
      <c r="C275" s="236"/>
      <c r="D275" s="237"/>
    </row>
    <row r="276" spans="3:4" s="4" customFormat="1" x14ac:dyDescent="0.3">
      <c r="C276" s="236"/>
      <c r="D276" s="237"/>
    </row>
    <row r="277" spans="3:4" s="4" customFormat="1" x14ac:dyDescent="0.3">
      <c r="C277" s="236"/>
      <c r="D277" s="237"/>
    </row>
    <row r="278" spans="3:4" s="4" customFormat="1" x14ac:dyDescent="0.3">
      <c r="C278" s="236"/>
      <c r="D278" s="237"/>
    </row>
    <row r="279" spans="3:4" s="4" customFormat="1" x14ac:dyDescent="0.3">
      <c r="C279" s="236"/>
      <c r="D279" s="237"/>
    </row>
    <row r="280" spans="3:4" s="4" customFormat="1" x14ac:dyDescent="0.3">
      <c r="C280" s="236"/>
      <c r="D280" s="237"/>
    </row>
    <row r="281" spans="3:4" s="4" customFormat="1" x14ac:dyDescent="0.3">
      <c r="C281" s="236"/>
      <c r="D281" s="237"/>
    </row>
    <row r="282" spans="3:4" s="4" customFormat="1" x14ac:dyDescent="0.3">
      <c r="C282" s="236"/>
      <c r="D282" s="237"/>
    </row>
    <row r="283" spans="3:4" s="4" customFormat="1" x14ac:dyDescent="0.3">
      <c r="C283" s="236"/>
      <c r="D283" s="237"/>
    </row>
    <row r="284" spans="3:4" s="4" customFormat="1" x14ac:dyDescent="0.3">
      <c r="C284" s="236"/>
      <c r="D284" s="237"/>
    </row>
    <row r="285" spans="3:4" s="4" customFormat="1" x14ac:dyDescent="0.3">
      <c r="C285" s="236"/>
      <c r="D285" s="237"/>
    </row>
    <row r="286" spans="3:4" s="4" customFormat="1" x14ac:dyDescent="0.3">
      <c r="C286" s="236"/>
      <c r="D286" s="237"/>
    </row>
    <row r="287" spans="3:4" s="4" customFormat="1" x14ac:dyDescent="0.3">
      <c r="C287" s="236"/>
      <c r="D287" s="237"/>
    </row>
    <row r="288" spans="3:4" s="4" customFormat="1" x14ac:dyDescent="0.3">
      <c r="C288" s="236"/>
      <c r="D288" s="237"/>
    </row>
    <row r="289" spans="3:4" s="4" customFormat="1" x14ac:dyDescent="0.3">
      <c r="C289" s="236"/>
      <c r="D289" s="237"/>
    </row>
    <row r="290" spans="3:4" s="4" customFormat="1" x14ac:dyDescent="0.3">
      <c r="C290" s="236"/>
      <c r="D290" s="237"/>
    </row>
    <row r="291" spans="3:4" s="4" customFormat="1" x14ac:dyDescent="0.3">
      <c r="C291" s="236"/>
      <c r="D291" s="237"/>
    </row>
    <row r="292" spans="3:4" s="4" customFormat="1" x14ac:dyDescent="0.3">
      <c r="C292" s="236"/>
      <c r="D292" s="237"/>
    </row>
    <row r="293" spans="3:4" s="4" customFormat="1" x14ac:dyDescent="0.3">
      <c r="C293" s="236"/>
      <c r="D293" s="237"/>
    </row>
    <row r="294" spans="3:4" s="4" customFormat="1" x14ac:dyDescent="0.3">
      <c r="C294" s="236"/>
      <c r="D294" s="237"/>
    </row>
    <row r="295" spans="3:4" s="4" customFormat="1" x14ac:dyDescent="0.3">
      <c r="C295" s="236"/>
      <c r="D295" s="237"/>
    </row>
    <row r="296" spans="3:4" s="4" customFormat="1" x14ac:dyDescent="0.3">
      <c r="C296" s="236"/>
      <c r="D296" s="237"/>
    </row>
    <row r="297" spans="3:4" s="4" customFormat="1" x14ac:dyDescent="0.3">
      <c r="C297" s="236"/>
      <c r="D297" s="237"/>
    </row>
    <row r="298" spans="3:4" s="4" customFormat="1" x14ac:dyDescent="0.3">
      <c r="C298" s="236"/>
      <c r="D298" s="237"/>
    </row>
    <row r="299" spans="3:4" s="4" customFormat="1" x14ac:dyDescent="0.3">
      <c r="C299" s="236"/>
      <c r="D299" s="237"/>
    </row>
    <row r="300" spans="3:4" s="4" customFormat="1" x14ac:dyDescent="0.3">
      <c r="C300" s="236"/>
      <c r="D300" s="237"/>
    </row>
    <row r="301" spans="3:4" s="4" customFormat="1" x14ac:dyDescent="0.3">
      <c r="C301" s="236"/>
      <c r="D301" s="237"/>
    </row>
    <row r="302" spans="3:4" s="4" customFormat="1" x14ac:dyDescent="0.3">
      <c r="C302" s="236"/>
      <c r="D302" s="237"/>
    </row>
    <row r="303" spans="3:4" s="4" customFormat="1" x14ac:dyDescent="0.3">
      <c r="C303" s="236"/>
      <c r="D303" s="237"/>
    </row>
    <row r="304" spans="3:4" s="4" customFormat="1" x14ac:dyDescent="0.3">
      <c r="C304" s="236"/>
      <c r="D304" s="237"/>
    </row>
    <row r="305" spans="3:4" s="4" customFormat="1" x14ac:dyDescent="0.3">
      <c r="C305" s="236"/>
      <c r="D305" s="237"/>
    </row>
    <row r="306" spans="3:4" s="4" customFormat="1" x14ac:dyDescent="0.3">
      <c r="C306" s="236"/>
      <c r="D306" s="237"/>
    </row>
    <row r="307" spans="3:4" s="4" customFormat="1" x14ac:dyDescent="0.3">
      <c r="C307" s="236"/>
      <c r="D307" s="237"/>
    </row>
    <row r="308" spans="3:4" s="4" customFormat="1" x14ac:dyDescent="0.3">
      <c r="C308" s="236"/>
      <c r="D308" s="237"/>
    </row>
    <row r="309" spans="3:4" s="4" customFormat="1" x14ac:dyDescent="0.3">
      <c r="C309" s="236"/>
      <c r="D309" s="237"/>
    </row>
    <row r="310" spans="3:4" s="4" customFormat="1" x14ac:dyDescent="0.3">
      <c r="C310" s="236"/>
      <c r="D310" s="237"/>
    </row>
    <row r="311" spans="3:4" s="4" customFormat="1" x14ac:dyDescent="0.3">
      <c r="C311" s="236"/>
      <c r="D311" s="237"/>
    </row>
    <row r="312" spans="3:4" s="4" customFormat="1" x14ac:dyDescent="0.3">
      <c r="C312" s="236"/>
      <c r="D312" s="237"/>
    </row>
    <row r="313" spans="3:4" s="4" customFormat="1" x14ac:dyDescent="0.3">
      <c r="C313" s="236"/>
      <c r="D313" s="237"/>
    </row>
    <row r="314" spans="3:4" s="4" customFormat="1" x14ac:dyDescent="0.3">
      <c r="C314" s="236"/>
      <c r="D314" s="237"/>
    </row>
    <row r="315" spans="3:4" s="4" customFormat="1" x14ac:dyDescent="0.3">
      <c r="C315" s="236"/>
      <c r="D315" s="237"/>
    </row>
    <row r="316" spans="3:4" s="4" customFormat="1" x14ac:dyDescent="0.3">
      <c r="C316" s="236"/>
      <c r="D316" s="237"/>
    </row>
    <row r="317" spans="3:4" s="4" customFormat="1" x14ac:dyDescent="0.3">
      <c r="C317" s="236"/>
      <c r="D317" s="237"/>
    </row>
    <row r="318" spans="3:4" s="4" customFormat="1" x14ac:dyDescent="0.3">
      <c r="C318" s="236"/>
      <c r="D318" s="237"/>
    </row>
    <row r="319" spans="3:4" s="4" customFormat="1" x14ac:dyDescent="0.3">
      <c r="C319" s="236"/>
      <c r="D319" s="237"/>
    </row>
    <row r="320" spans="3:4" s="4" customFormat="1" x14ac:dyDescent="0.3">
      <c r="C320" s="236"/>
      <c r="D320" s="237"/>
    </row>
    <row r="321" spans="3:4" s="4" customFormat="1" x14ac:dyDescent="0.3">
      <c r="C321" s="236"/>
      <c r="D321" s="237"/>
    </row>
    <row r="322" spans="3:4" s="4" customFormat="1" x14ac:dyDescent="0.3">
      <c r="C322" s="236"/>
      <c r="D322" s="237"/>
    </row>
    <row r="323" spans="3:4" s="4" customFormat="1" x14ac:dyDescent="0.3">
      <c r="C323" s="236"/>
      <c r="D323" s="237"/>
    </row>
    <row r="324" spans="3:4" s="4" customFormat="1" x14ac:dyDescent="0.3">
      <c r="C324" s="236"/>
      <c r="D324" s="237"/>
    </row>
    <row r="325" spans="3:4" s="4" customFormat="1" x14ac:dyDescent="0.3">
      <c r="C325" s="236"/>
      <c r="D325" s="237"/>
    </row>
    <row r="326" spans="3:4" s="4" customFormat="1" x14ac:dyDescent="0.3">
      <c r="C326" s="236"/>
      <c r="D326" s="237"/>
    </row>
    <row r="327" spans="3:4" s="4" customFormat="1" x14ac:dyDescent="0.3">
      <c r="C327" s="236"/>
      <c r="D327" s="237"/>
    </row>
    <row r="328" spans="3:4" s="4" customFormat="1" x14ac:dyDescent="0.3">
      <c r="C328" s="236"/>
      <c r="D328" s="237"/>
    </row>
    <row r="329" spans="3:4" s="4" customFormat="1" x14ac:dyDescent="0.3">
      <c r="C329" s="236"/>
      <c r="D329" s="237"/>
    </row>
    <row r="330" spans="3:4" s="4" customFormat="1" x14ac:dyDescent="0.3">
      <c r="C330" s="236"/>
      <c r="D330" s="237"/>
    </row>
    <row r="331" spans="3:4" s="4" customFormat="1" x14ac:dyDescent="0.3">
      <c r="C331" s="236"/>
      <c r="D331" s="237"/>
    </row>
    <row r="332" spans="3:4" s="4" customFormat="1" x14ac:dyDescent="0.3">
      <c r="C332" s="236"/>
      <c r="D332" s="237"/>
    </row>
    <row r="333" spans="3:4" s="4" customFormat="1" x14ac:dyDescent="0.3">
      <c r="C333" s="236"/>
      <c r="D333" s="237"/>
    </row>
    <row r="334" spans="3:4" s="4" customFormat="1" x14ac:dyDescent="0.3">
      <c r="C334" s="236"/>
      <c r="D334" s="237"/>
    </row>
    <row r="335" spans="3:4" s="4" customFormat="1" x14ac:dyDescent="0.3">
      <c r="C335" s="236"/>
      <c r="D335" s="237"/>
    </row>
    <row r="336" spans="3:4" s="4" customFormat="1" x14ac:dyDescent="0.3">
      <c r="C336" s="236"/>
      <c r="D336" s="237"/>
    </row>
    <row r="337" spans="3:4" s="4" customFormat="1" x14ac:dyDescent="0.3">
      <c r="C337" s="236"/>
      <c r="D337" s="237"/>
    </row>
    <row r="338" spans="3:4" s="4" customFormat="1" x14ac:dyDescent="0.3">
      <c r="C338" s="236"/>
      <c r="D338" s="237"/>
    </row>
    <row r="339" spans="3:4" s="4" customFormat="1" x14ac:dyDescent="0.3">
      <c r="C339" s="236"/>
      <c r="D339" s="237"/>
    </row>
    <row r="340" spans="3:4" s="4" customFormat="1" x14ac:dyDescent="0.3">
      <c r="C340" s="236"/>
      <c r="D340" s="237"/>
    </row>
    <row r="341" spans="3:4" s="4" customFormat="1" x14ac:dyDescent="0.3">
      <c r="C341" s="236"/>
      <c r="D341" s="237"/>
    </row>
    <row r="342" spans="3:4" s="4" customFormat="1" x14ac:dyDescent="0.3">
      <c r="C342" s="236"/>
      <c r="D342" s="237"/>
    </row>
    <row r="343" spans="3:4" s="4" customFormat="1" x14ac:dyDescent="0.3">
      <c r="C343" s="236"/>
      <c r="D343" s="237"/>
    </row>
    <row r="344" spans="3:4" s="4" customFormat="1" x14ac:dyDescent="0.3">
      <c r="C344" s="236"/>
      <c r="D344" s="237"/>
    </row>
    <row r="345" spans="3:4" s="4" customFormat="1" x14ac:dyDescent="0.3">
      <c r="C345" s="236"/>
      <c r="D345" s="237"/>
    </row>
    <row r="346" spans="3:4" s="4" customFormat="1" x14ac:dyDescent="0.3">
      <c r="C346" s="236"/>
      <c r="D346" s="237"/>
    </row>
    <row r="347" spans="3:4" s="4" customFormat="1" x14ac:dyDescent="0.3">
      <c r="C347" s="236"/>
      <c r="D347" s="237"/>
    </row>
    <row r="348" spans="3:4" s="4" customFormat="1" x14ac:dyDescent="0.3">
      <c r="C348" s="236"/>
      <c r="D348" s="237"/>
    </row>
    <row r="349" spans="3:4" s="4" customFormat="1" x14ac:dyDescent="0.3">
      <c r="C349" s="236"/>
      <c r="D349" s="237"/>
    </row>
    <row r="350" spans="3:4" s="4" customFormat="1" x14ac:dyDescent="0.3">
      <c r="C350" s="236"/>
      <c r="D350" s="237"/>
    </row>
    <row r="351" spans="3:4" s="4" customFormat="1" x14ac:dyDescent="0.3">
      <c r="C351" s="236"/>
      <c r="D351" s="237"/>
    </row>
    <row r="352" spans="3:4" s="4" customFormat="1" x14ac:dyDescent="0.3">
      <c r="C352" s="236"/>
      <c r="D352" s="237"/>
    </row>
    <row r="353" spans="3:4" s="4" customFormat="1" x14ac:dyDescent="0.3">
      <c r="C353" s="236"/>
      <c r="D353" s="237"/>
    </row>
    <row r="354" spans="3:4" s="4" customFormat="1" x14ac:dyDescent="0.3">
      <c r="C354" s="236"/>
      <c r="D354" s="237"/>
    </row>
    <row r="355" spans="3:4" s="4" customFormat="1" x14ac:dyDescent="0.3">
      <c r="C355" s="236"/>
      <c r="D355" s="237"/>
    </row>
    <row r="356" spans="3:4" s="4" customFormat="1" x14ac:dyDescent="0.3">
      <c r="C356" s="236"/>
      <c r="D356" s="237"/>
    </row>
    <row r="357" spans="3:4" s="4" customFormat="1" x14ac:dyDescent="0.3">
      <c r="C357" s="236"/>
      <c r="D357" s="237"/>
    </row>
    <row r="358" spans="3:4" s="4" customFormat="1" x14ac:dyDescent="0.3">
      <c r="C358" s="236"/>
      <c r="D358" s="237"/>
    </row>
    <row r="359" spans="3:4" s="4" customFormat="1" x14ac:dyDescent="0.3">
      <c r="C359" s="236"/>
      <c r="D359" s="237"/>
    </row>
    <row r="360" spans="3:4" s="4" customFormat="1" x14ac:dyDescent="0.3">
      <c r="C360" s="236"/>
      <c r="D360" s="237"/>
    </row>
    <row r="361" spans="3:4" s="4" customFormat="1" x14ac:dyDescent="0.3">
      <c r="C361" s="236"/>
      <c r="D361" s="237"/>
    </row>
    <row r="362" spans="3:4" s="4" customFormat="1" x14ac:dyDescent="0.3">
      <c r="C362" s="236"/>
      <c r="D362" s="237"/>
    </row>
    <row r="363" spans="3:4" s="4" customFormat="1" x14ac:dyDescent="0.3">
      <c r="C363" s="236"/>
      <c r="D363" s="237"/>
    </row>
    <row r="364" spans="3:4" s="4" customFormat="1" x14ac:dyDescent="0.3">
      <c r="C364" s="236"/>
      <c r="D364" s="237"/>
    </row>
    <row r="365" spans="3:4" s="4" customFormat="1" x14ac:dyDescent="0.3">
      <c r="C365" s="236"/>
      <c r="D365" s="237"/>
    </row>
    <row r="366" spans="3:4" s="4" customFormat="1" x14ac:dyDescent="0.3">
      <c r="C366" s="236"/>
      <c r="D366" s="237"/>
    </row>
    <row r="367" spans="3:4" s="4" customFormat="1" x14ac:dyDescent="0.3">
      <c r="C367" s="236"/>
      <c r="D367" s="237"/>
    </row>
    <row r="368" spans="3:4" s="4" customFormat="1" x14ac:dyDescent="0.3">
      <c r="C368" s="236"/>
      <c r="D368" s="237"/>
    </row>
    <row r="369" spans="3:4" s="4" customFormat="1" x14ac:dyDescent="0.3">
      <c r="C369" s="236"/>
      <c r="D369" s="237"/>
    </row>
    <row r="370" spans="3:4" s="4" customFormat="1" x14ac:dyDescent="0.3">
      <c r="C370" s="236"/>
      <c r="D370" s="237"/>
    </row>
    <row r="371" spans="3:4" s="4" customFormat="1" x14ac:dyDescent="0.3">
      <c r="C371" s="236"/>
      <c r="D371" s="237"/>
    </row>
    <row r="372" spans="3:4" s="4" customFormat="1" x14ac:dyDescent="0.3">
      <c r="C372" s="236"/>
      <c r="D372" s="237"/>
    </row>
    <row r="373" spans="3:4" s="4" customFormat="1" x14ac:dyDescent="0.3">
      <c r="C373" s="236"/>
      <c r="D373" s="237"/>
    </row>
    <row r="374" spans="3:4" s="4" customFormat="1" x14ac:dyDescent="0.3">
      <c r="C374" s="236"/>
      <c r="D374" s="237"/>
    </row>
    <row r="375" spans="3:4" s="4" customFormat="1" x14ac:dyDescent="0.3">
      <c r="C375" s="236"/>
      <c r="D375" s="237"/>
    </row>
    <row r="376" spans="3:4" s="4" customFormat="1" x14ac:dyDescent="0.3">
      <c r="C376" s="236"/>
      <c r="D376" s="237"/>
    </row>
    <row r="377" spans="3:4" s="4" customFormat="1" x14ac:dyDescent="0.3">
      <c r="C377" s="236"/>
      <c r="D377" s="237"/>
    </row>
    <row r="378" spans="3:4" s="4" customFormat="1" x14ac:dyDescent="0.3">
      <c r="C378" s="236"/>
      <c r="D378" s="237"/>
    </row>
    <row r="379" spans="3:4" s="4" customFormat="1" x14ac:dyDescent="0.3">
      <c r="C379" s="236"/>
      <c r="D379" s="237"/>
    </row>
    <row r="380" spans="3:4" s="4" customFormat="1" x14ac:dyDescent="0.3">
      <c r="C380" s="236"/>
      <c r="D380" s="237"/>
    </row>
    <row r="381" spans="3:4" s="4" customFormat="1" x14ac:dyDescent="0.3">
      <c r="C381" s="236"/>
      <c r="D381" s="237"/>
    </row>
    <row r="382" spans="3:4" s="4" customFormat="1" x14ac:dyDescent="0.3">
      <c r="C382" s="236"/>
      <c r="D382" s="237"/>
    </row>
    <row r="383" spans="3:4" s="4" customFormat="1" x14ac:dyDescent="0.3">
      <c r="C383" s="236"/>
      <c r="D383" s="237"/>
    </row>
    <row r="384" spans="3:4" s="4" customFormat="1" x14ac:dyDescent="0.3">
      <c r="C384" s="236"/>
      <c r="D384" s="237"/>
    </row>
    <row r="385" spans="3:4" s="4" customFormat="1" x14ac:dyDescent="0.3">
      <c r="C385" s="236"/>
      <c r="D385" s="237"/>
    </row>
    <row r="386" spans="3:4" s="4" customFormat="1" x14ac:dyDescent="0.3">
      <c r="C386" s="236"/>
      <c r="D386" s="237"/>
    </row>
    <row r="387" spans="3:4" s="4" customFormat="1" x14ac:dyDescent="0.3">
      <c r="C387" s="236"/>
      <c r="D387" s="237"/>
    </row>
    <row r="388" spans="3:4" s="4" customFormat="1" x14ac:dyDescent="0.3">
      <c r="C388" s="236"/>
      <c r="D388" s="237"/>
    </row>
    <row r="389" spans="3:4" s="4" customFormat="1" x14ac:dyDescent="0.3">
      <c r="C389" s="236"/>
      <c r="D389" s="237"/>
    </row>
    <row r="390" spans="3:4" s="4" customFormat="1" x14ac:dyDescent="0.3">
      <c r="C390" s="236"/>
      <c r="D390" s="237"/>
    </row>
    <row r="391" spans="3:4" s="4" customFormat="1" x14ac:dyDescent="0.3">
      <c r="C391" s="236"/>
      <c r="D391" s="237"/>
    </row>
    <row r="392" spans="3:4" s="4" customFormat="1" x14ac:dyDescent="0.3">
      <c r="C392" s="236"/>
      <c r="D392" s="237"/>
    </row>
    <row r="393" spans="3:4" s="4" customFormat="1" x14ac:dyDescent="0.3">
      <c r="C393" s="236"/>
      <c r="D393" s="237"/>
    </row>
    <row r="394" spans="3:4" s="4" customFormat="1" x14ac:dyDescent="0.3">
      <c r="C394" s="236"/>
      <c r="D394" s="237"/>
    </row>
    <row r="395" spans="3:4" s="4" customFormat="1" x14ac:dyDescent="0.3">
      <c r="C395" s="236"/>
      <c r="D395" s="237"/>
    </row>
    <row r="396" spans="3:4" s="4" customFormat="1" x14ac:dyDescent="0.3">
      <c r="C396" s="236"/>
      <c r="D396" s="237"/>
    </row>
    <row r="397" spans="3:4" s="4" customFormat="1" x14ac:dyDescent="0.3">
      <c r="C397" s="236"/>
      <c r="D397" s="237"/>
    </row>
    <row r="398" spans="3:4" s="4" customFormat="1" x14ac:dyDescent="0.3">
      <c r="C398" s="236"/>
      <c r="D398" s="237"/>
    </row>
    <row r="399" spans="3:4" s="4" customFormat="1" x14ac:dyDescent="0.3">
      <c r="C399" s="236"/>
      <c r="D399" s="237"/>
    </row>
    <row r="400" spans="3:4" s="4" customFormat="1" x14ac:dyDescent="0.3">
      <c r="C400" s="236"/>
      <c r="D400" s="237"/>
    </row>
    <row r="401" spans="3:4" s="4" customFormat="1" x14ac:dyDescent="0.3">
      <c r="C401" s="236"/>
      <c r="D401" s="237"/>
    </row>
    <row r="402" spans="3:4" s="4" customFormat="1" x14ac:dyDescent="0.3">
      <c r="C402" s="236"/>
      <c r="D402" s="237"/>
    </row>
    <row r="403" spans="3:4" s="4" customFormat="1" x14ac:dyDescent="0.3">
      <c r="C403" s="236"/>
      <c r="D403" s="237"/>
    </row>
    <row r="404" spans="3:4" s="4" customFormat="1" x14ac:dyDescent="0.3">
      <c r="C404" s="236"/>
      <c r="D404" s="237"/>
    </row>
    <row r="405" spans="3:4" s="4" customFormat="1" x14ac:dyDescent="0.3">
      <c r="C405" s="236"/>
      <c r="D405" s="237"/>
    </row>
    <row r="406" spans="3:4" s="4" customFormat="1" x14ac:dyDescent="0.3">
      <c r="C406" s="236"/>
      <c r="D406" s="237"/>
    </row>
    <row r="407" spans="3:4" s="4" customFormat="1" x14ac:dyDescent="0.3">
      <c r="C407" s="236"/>
      <c r="D407" s="237"/>
    </row>
    <row r="408" spans="3:4" s="4" customFormat="1" x14ac:dyDescent="0.3">
      <c r="C408" s="236"/>
      <c r="D408" s="237"/>
    </row>
    <row r="409" spans="3:4" s="4" customFormat="1" x14ac:dyDescent="0.3">
      <c r="C409" s="236"/>
      <c r="D409" s="237"/>
    </row>
    <row r="410" spans="3:4" s="4" customFormat="1" x14ac:dyDescent="0.3">
      <c r="C410" s="236"/>
      <c r="D410" s="237"/>
    </row>
    <row r="411" spans="3:4" s="4" customFormat="1" x14ac:dyDescent="0.3">
      <c r="C411" s="236"/>
      <c r="D411" s="237"/>
    </row>
    <row r="412" spans="3:4" s="4" customFormat="1" x14ac:dyDescent="0.3">
      <c r="C412" s="236"/>
      <c r="D412" s="237"/>
    </row>
    <row r="413" spans="3:4" s="4" customFormat="1" x14ac:dyDescent="0.3">
      <c r="C413" s="236"/>
      <c r="D413" s="237"/>
    </row>
    <row r="414" spans="3:4" s="4" customFormat="1" x14ac:dyDescent="0.3">
      <c r="C414" s="236"/>
      <c r="D414" s="237"/>
    </row>
    <row r="415" spans="3:4" s="4" customFormat="1" x14ac:dyDescent="0.3">
      <c r="C415" s="236"/>
      <c r="D415" s="237"/>
    </row>
    <row r="416" spans="3:4" s="4" customFormat="1" x14ac:dyDescent="0.3">
      <c r="C416" s="236"/>
      <c r="D416" s="237"/>
    </row>
    <row r="417" spans="3:4" s="4" customFormat="1" x14ac:dyDescent="0.3">
      <c r="C417" s="236"/>
      <c r="D417" s="237"/>
    </row>
    <row r="418" spans="3:4" s="4" customFormat="1" x14ac:dyDescent="0.3">
      <c r="C418" s="236"/>
      <c r="D418" s="237"/>
    </row>
    <row r="419" spans="3:4" s="4" customFormat="1" x14ac:dyDescent="0.3">
      <c r="C419" s="236"/>
      <c r="D419" s="237"/>
    </row>
    <row r="420" spans="3:4" s="4" customFormat="1" x14ac:dyDescent="0.3">
      <c r="C420" s="236"/>
      <c r="D420" s="237"/>
    </row>
    <row r="421" spans="3:4" s="4" customFormat="1" x14ac:dyDescent="0.3">
      <c r="C421" s="236"/>
      <c r="D421" s="237"/>
    </row>
    <row r="422" spans="3:4" s="4" customFormat="1" x14ac:dyDescent="0.3">
      <c r="C422" s="236"/>
      <c r="D422" s="237"/>
    </row>
    <row r="423" spans="3:4" s="4" customFormat="1" x14ac:dyDescent="0.3">
      <c r="C423" s="236"/>
      <c r="D423" s="237"/>
    </row>
    <row r="424" spans="3:4" s="4" customFormat="1" x14ac:dyDescent="0.3">
      <c r="C424" s="236"/>
      <c r="D424" s="237"/>
    </row>
    <row r="425" spans="3:4" s="4" customFormat="1" x14ac:dyDescent="0.3">
      <c r="C425" s="236"/>
      <c r="D425" s="237"/>
    </row>
    <row r="426" spans="3:4" s="4" customFormat="1" x14ac:dyDescent="0.3">
      <c r="C426" s="236"/>
      <c r="D426" s="237"/>
    </row>
    <row r="427" spans="3:4" s="4" customFormat="1" x14ac:dyDescent="0.3">
      <c r="C427" s="236"/>
      <c r="D427" s="237"/>
    </row>
    <row r="428" spans="3:4" s="4" customFormat="1" x14ac:dyDescent="0.3">
      <c r="C428" s="236"/>
      <c r="D428" s="237"/>
    </row>
    <row r="429" spans="3:4" s="4" customFormat="1" x14ac:dyDescent="0.3">
      <c r="C429" s="236"/>
      <c r="D429" s="237"/>
    </row>
    <row r="430" spans="3:4" s="4" customFormat="1" x14ac:dyDescent="0.3">
      <c r="C430" s="236"/>
      <c r="D430" s="237"/>
    </row>
    <row r="431" spans="3:4" s="4" customFormat="1" x14ac:dyDescent="0.3">
      <c r="C431" s="236"/>
      <c r="D431" s="237"/>
    </row>
    <row r="432" spans="3:4" s="4" customFormat="1" x14ac:dyDescent="0.3">
      <c r="C432" s="236"/>
      <c r="D432" s="237"/>
    </row>
    <row r="433" spans="3:4" s="4" customFormat="1" x14ac:dyDescent="0.3">
      <c r="C433" s="236"/>
      <c r="D433" s="237"/>
    </row>
    <row r="434" spans="3:4" s="4" customFormat="1" x14ac:dyDescent="0.3">
      <c r="C434" s="236"/>
      <c r="D434" s="237"/>
    </row>
    <row r="435" spans="3:4" s="4" customFormat="1" x14ac:dyDescent="0.3">
      <c r="C435" s="236"/>
      <c r="D435" s="237"/>
    </row>
    <row r="436" spans="3:4" s="4" customFormat="1" x14ac:dyDescent="0.3">
      <c r="C436" s="236"/>
      <c r="D436" s="237"/>
    </row>
    <row r="437" spans="3:4" s="4" customFormat="1" x14ac:dyDescent="0.3">
      <c r="C437" s="236"/>
      <c r="D437" s="237"/>
    </row>
    <row r="438" spans="3:4" s="4" customFormat="1" x14ac:dyDescent="0.3">
      <c r="C438" s="236"/>
      <c r="D438" s="237"/>
    </row>
    <row r="439" spans="3:4" s="4" customFormat="1" x14ac:dyDescent="0.3">
      <c r="C439" s="236"/>
      <c r="D439" s="237"/>
    </row>
    <row r="440" spans="3:4" s="4" customFormat="1" x14ac:dyDescent="0.3">
      <c r="C440" s="236"/>
      <c r="D440" s="237"/>
    </row>
    <row r="441" spans="3:4" s="4" customFormat="1" x14ac:dyDescent="0.3">
      <c r="C441" s="236"/>
      <c r="D441" s="237"/>
    </row>
    <row r="442" spans="3:4" s="4" customFormat="1" x14ac:dyDescent="0.3">
      <c r="C442" s="236"/>
      <c r="D442" s="237"/>
    </row>
    <row r="443" spans="3:4" s="4" customFormat="1" x14ac:dyDescent="0.3">
      <c r="C443" s="236"/>
      <c r="D443" s="237"/>
    </row>
    <row r="444" spans="3:4" s="4" customFormat="1" x14ac:dyDescent="0.3">
      <c r="C444" s="236"/>
      <c r="D444" s="237"/>
    </row>
    <row r="445" spans="3:4" s="4" customFormat="1" x14ac:dyDescent="0.3">
      <c r="C445" s="236"/>
      <c r="D445" s="237"/>
    </row>
    <row r="446" spans="3:4" s="4" customFormat="1" x14ac:dyDescent="0.3">
      <c r="C446" s="236"/>
      <c r="D446" s="237"/>
    </row>
    <row r="447" spans="3:4" s="4" customFormat="1" x14ac:dyDescent="0.3">
      <c r="C447" s="236"/>
      <c r="D447" s="237"/>
    </row>
    <row r="448" spans="3:4" s="4" customFormat="1" x14ac:dyDescent="0.3">
      <c r="C448" s="236"/>
      <c r="D448" s="237"/>
    </row>
    <row r="449" spans="3:4" s="4" customFormat="1" x14ac:dyDescent="0.3">
      <c r="C449" s="236"/>
      <c r="D449" s="237"/>
    </row>
    <row r="450" spans="3:4" s="4" customFormat="1" x14ac:dyDescent="0.3">
      <c r="C450" s="236"/>
      <c r="D450" s="237"/>
    </row>
    <row r="451" spans="3:4" s="4" customFormat="1" x14ac:dyDescent="0.3">
      <c r="C451" s="236"/>
      <c r="D451" s="237"/>
    </row>
    <row r="452" spans="3:4" s="4" customFormat="1" x14ac:dyDescent="0.3">
      <c r="C452" s="236"/>
      <c r="D452" s="237"/>
    </row>
    <row r="453" spans="3:4" s="4" customFormat="1" x14ac:dyDescent="0.3">
      <c r="C453" s="236"/>
      <c r="D453" s="237"/>
    </row>
    <row r="454" spans="3:4" s="4" customFormat="1" x14ac:dyDescent="0.3">
      <c r="C454" s="236"/>
      <c r="D454" s="237"/>
    </row>
    <row r="455" spans="3:4" s="4" customFormat="1" x14ac:dyDescent="0.3">
      <c r="C455" s="236"/>
      <c r="D455" s="237"/>
    </row>
    <row r="456" spans="3:4" s="4" customFormat="1" x14ac:dyDescent="0.3">
      <c r="C456" s="236"/>
      <c r="D456" s="237"/>
    </row>
    <row r="457" spans="3:4" s="4" customFormat="1" x14ac:dyDescent="0.3">
      <c r="C457" s="236"/>
      <c r="D457" s="237"/>
    </row>
    <row r="458" spans="3:4" s="4" customFormat="1" x14ac:dyDescent="0.3">
      <c r="C458" s="236"/>
      <c r="D458" s="237"/>
    </row>
    <row r="459" spans="3:4" s="4" customFormat="1" x14ac:dyDescent="0.3">
      <c r="C459" s="236"/>
      <c r="D459" s="237"/>
    </row>
    <row r="460" spans="3:4" s="4" customFormat="1" x14ac:dyDescent="0.3">
      <c r="C460" s="236"/>
      <c r="D460" s="237"/>
    </row>
    <row r="461" spans="3:4" s="4" customFormat="1" x14ac:dyDescent="0.3">
      <c r="C461" s="236"/>
      <c r="D461" s="237"/>
    </row>
    <row r="462" spans="3:4" s="4" customFormat="1" x14ac:dyDescent="0.3">
      <c r="C462" s="236"/>
      <c r="D462" s="237"/>
    </row>
    <row r="463" spans="3:4" s="4" customFormat="1" x14ac:dyDescent="0.3">
      <c r="C463" s="236"/>
      <c r="D463" s="237"/>
    </row>
    <row r="464" spans="3:4" s="4" customFormat="1" x14ac:dyDescent="0.3">
      <c r="C464" s="236"/>
      <c r="D464" s="237"/>
    </row>
    <row r="465" spans="3:4" s="4" customFormat="1" x14ac:dyDescent="0.3">
      <c r="C465" s="236"/>
      <c r="D465" s="237"/>
    </row>
    <row r="466" spans="3:4" s="4" customFormat="1" x14ac:dyDescent="0.3">
      <c r="C466" s="236"/>
      <c r="D466" s="237"/>
    </row>
    <row r="467" spans="3:4" s="4" customFormat="1" x14ac:dyDescent="0.3">
      <c r="C467" s="236"/>
      <c r="D467" s="237"/>
    </row>
    <row r="468" spans="3:4" s="4" customFormat="1" x14ac:dyDescent="0.3">
      <c r="C468" s="236"/>
      <c r="D468" s="237"/>
    </row>
    <row r="469" spans="3:4" s="4" customFormat="1" x14ac:dyDescent="0.3">
      <c r="C469" s="236"/>
      <c r="D469" s="237"/>
    </row>
    <row r="470" spans="3:4" s="4" customFormat="1" x14ac:dyDescent="0.3">
      <c r="C470" s="236"/>
      <c r="D470" s="237"/>
    </row>
    <row r="471" spans="3:4" s="4" customFormat="1" x14ac:dyDescent="0.3">
      <c r="C471" s="236"/>
      <c r="D471" s="237"/>
    </row>
    <row r="472" spans="3:4" s="4" customFormat="1" x14ac:dyDescent="0.3">
      <c r="C472" s="236"/>
      <c r="D472" s="237"/>
    </row>
    <row r="473" spans="3:4" s="4" customFormat="1" x14ac:dyDescent="0.3">
      <c r="C473" s="236"/>
      <c r="D473" s="237"/>
    </row>
    <row r="474" spans="3:4" s="4" customFormat="1" x14ac:dyDescent="0.3">
      <c r="C474" s="236"/>
      <c r="D474" s="237"/>
    </row>
    <row r="475" spans="3:4" s="4" customFormat="1" x14ac:dyDescent="0.3">
      <c r="C475" s="236"/>
      <c r="D475" s="237"/>
    </row>
    <row r="476" spans="3:4" s="4" customFormat="1" x14ac:dyDescent="0.3">
      <c r="C476" s="236"/>
      <c r="D476" s="237"/>
    </row>
    <row r="477" spans="3:4" s="4" customFormat="1" x14ac:dyDescent="0.3">
      <c r="C477" s="236"/>
      <c r="D477" s="237"/>
    </row>
    <row r="478" spans="3:4" s="4" customFormat="1" x14ac:dyDescent="0.3">
      <c r="C478" s="236"/>
      <c r="D478" s="237"/>
    </row>
    <row r="479" spans="3:4" s="4" customFormat="1" x14ac:dyDescent="0.3">
      <c r="C479" s="236"/>
      <c r="D479" s="237"/>
    </row>
    <row r="480" spans="3:4" s="4" customFormat="1" x14ac:dyDescent="0.3">
      <c r="C480" s="236"/>
      <c r="D480" s="237"/>
    </row>
    <row r="481" spans="3:4" s="4" customFormat="1" x14ac:dyDescent="0.3">
      <c r="C481" s="236"/>
      <c r="D481" s="237"/>
    </row>
    <row r="482" spans="3:4" s="4" customFormat="1" x14ac:dyDescent="0.3">
      <c r="C482" s="236"/>
      <c r="D482" s="237"/>
    </row>
    <row r="483" spans="3:4" s="4" customFormat="1" x14ac:dyDescent="0.3">
      <c r="C483" s="236"/>
      <c r="D483" s="237"/>
    </row>
    <row r="484" spans="3:4" s="4" customFormat="1" x14ac:dyDescent="0.3">
      <c r="C484" s="236"/>
      <c r="D484" s="237"/>
    </row>
    <row r="485" spans="3:4" s="4" customFormat="1" x14ac:dyDescent="0.3">
      <c r="C485" s="236"/>
      <c r="D485" s="237"/>
    </row>
    <row r="486" spans="3:4" s="4" customFormat="1" x14ac:dyDescent="0.3">
      <c r="C486" s="236"/>
      <c r="D486" s="237"/>
    </row>
    <row r="487" spans="3:4" s="4" customFormat="1" x14ac:dyDescent="0.3">
      <c r="C487" s="236"/>
      <c r="D487" s="237"/>
    </row>
    <row r="488" spans="3:4" s="4" customFormat="1" x14ac:dyDescent="0.3">
      <c r="C488" s="236"/>
      <c r="D488" s="237"/>
    </row>
    <row r="489" spans="3:4" s="4" customFormat="1" x14ac:dyDescent="0.3">
      <c r="C489" s="236"/>
      <c r="D489" s="237"/>
    </row>
    <row r="490" spans="3:4" s="4" customFormat="1" x14ac:dyDescent="0.3">
      <c r="C490" s="236"/>
      <c r="D490" s="237"/>
    </row>
    <row r="491" spans="3:4" s="4" customFormat="1" x14ac:dyDescent="0.3">
      <c r="C491" s="236"/>
      <c r="D491" s="237"/>
    </row>
    <row r="492" spans="3:4" s="4" customFormat="1" x14ac:dyDescent="0.3">
      <c r="C492" s="236"/>
      <c r="D492" s="237"/>
    </row>
    <row r="493" spans="3:4" s="4" customFormat="1" x14ac:dyDescent="0.3">
      <c r="C493" s="236"/>
      <c r="D493" s="237"/>
    </row>
    <row r="494" spans="3:4" s="4" customFormat="1" x14ac:dyDescent="0.3">
      <c r="C494" s="236"/>
      <c r="D494" s="237"/>
    </row>
    <row r="495" spans="3:4" s="4" customFormat="1" x14ac:dyDescent="0.3">
      <c r="C495" s="236"/>
      <c r="D495" s="237"/>
    </row>
    <row r="496" spans="3:4" s="4" customFormat="1" x14ac:dyDescent="0.3">
      <c r="C496" s="236"/>
      <c r="D496" s="237"/>
    </row>
    <row r="497" spans="3:4" s="4" customFormat="1" x14ac:dyDescent="0.3">
      <c r="C497" s="236"/>
      <c r="D497" s="237"/>
    </row>
    <row r="498" spans="3:4" s="4" customFormat="1" x14ac:dyDescent="0.3">
      <c r="C498" s="236"/>
      <c r="D498" s="237"/>
    </row>
    <row r="499" spans="3:4" s="4" customFormat="1" x14ac:dyDescent="0.3">
      <c r="C499" s="236"/>
      <c r="D499" s="237"/>
    </row>
    <row r="500" spans="3:4" s="4" customFormat="1" x14ac:dyDescent="0.3">
      <c r="C500" s="236"/>
      <c r="D500" s="237"/>
    </row>
    <row r="501" spans="3:4" s="4" customFormat="1" x14ac:dyDescent="0.3">
      <c r="C501" s="236"/>
      <c r="D501" s="237"/>
    </row>
    <row r="502" spans="3:4" s="4" customFormat="1" x14ac:dyDescent="0.3">
      <c r="C502" s="236"/>
      <c r="D502" s="237"/>
    </row>
    <row r="503" spans="3:4" s="4" customFormat="1" x14ac:dyDescent="0.3">
      <c r="C503" s="236"/>
      <c r="D503" s="237"/>
    </row>
    <row r="504" spans="3:4" s="4" customFormat="1" x14ac:dyDescent="0.3">
      <c r="C504" s="236"/>
      <c r="D504" s="237"/>
    </row>
    <row r="505" spans="3:4" s="4" customFormat="1" x14ac:dyDescent="0.3">
      <c r="C505" s="236"/>
      <c r="D505" s="237"/>
    </row>
    <row r="506" spans="3:4" s="4" customFormat="1" x14ac:dyDescent="0.3">
      <c r="C506" s="236"/>
      <c r="D506" s="237"/>
    </row>
    <row r="507" spans="3:4" s="4" customFormat="1" x14ac:dyDescent="0.3">
      <c r="C507" s="236"/>
      <c r="D507" s="237"/>
    </row>
    <row r="508" spans="3:4" s="4" customFormat="1" x14ac:dyDescent="0.3">
      <c r="C508" s="236"/>
      <c r="D508" s="237"/>
    </row>
    <row r="509" spans="3:4" s="4" customFormat="1" x14ac:dyDescent="0.3">
      <c r="C509" s="236"/>
      <c r="D509" s="237"/>
    </row>
    <row r="510" spans="3:4" s="4" customFormat="1" x14ac:dyDescent="0.3">
      <c r="C510" s="236"/>
      <c r="D510" s="237"/>
    </row>
    <row r="511" spans="3:4" s="4" customFormat="1" x14ac:dyDescent="0.3">
      <c r="C511" s="236"/>
      <c r="D511" s="237"/>
    </row>
    <row r="512" spans="3:4" s="4" customFormat="1" x14ac:dyDescent="0.3">
      <c r="C512" s="236"/>
      <c r="D512" s="237"/>
    </row>
    <row r="513" spans="3:4" s="4" customFormat="1" x14ac:dyDescent="0.3">
      <c r="C513" s="236"/>
      <c r="D513" s="237"/>
    </row>
    <row r="514" spans="3:4" s="4" customFormat="1" x14ac:dyDescent="0.3">
      <c r="C514" s="236"/>
      <c r="D514" s="237"/>
    </row>
    <row r="515" spans="3:4" s="4" customFormat="1" x14ac:dyDescent="0.3">
      <c r="C515" s="236"/>
      <c r="D515" s="237"/>
    </row>
    <row r="516" spans="3:4" s="4" customFormat="1" x14ac:dyDescent="0.3">
      <c r="C516" s="236"/>
      <c r="D516" s="237"/>
    </row>
    <row r="517" spans="3:4" s="4" customFormat="1" x14ac:dyDescent="0.3">
      <c r="C517" s="236"/>
      <c r="D517" s="237"/>
    </row>
    <row r="518" spans="3:4" s="4" customFormat="1" x14ac:dyDescent="0.3">
      <c r="C518" s="236"/>
      <c r="D518" s="237"/>
    </row>
    <row r="519" spans="3:4" s="4" customFormat="1" x14ac:dyDescent="0.3">
      <c r="C519" s="236"/>
      <c r="D519" s="237"/>
    </row>
    <row r="520" spans="3:4" s="4" customFormat="1" x14ac:dyDescent="0.3">
      <c r="C520" s="236"/>
      <c r="D520" s="237"/>
    </row>
    <row r="521" spans="3:4" s="4" customFormat="1" x14ac:dyDescent="0.3">
      <c r="C521" s="236"/>
      <c r="D521" s="237"/>
    </row>
    <row r="522" spans="3:4" s="4" customFormat="1" x14ac:dyDescent="0.3">
      <c r="C522" s="236"/>
      <c r="D522" s="237"/>
    </row>
    <row r="523" spans="3:4" s="4" customFormat="1" x14ac:dyDescent="0.3">
      <c r="C523" s="236"/>
      <c r="D523" s="237"/>
    </row>
    <row r="524" spans="3:4" s="4" customFormat="1" x14ac:dyDescent="0.3">
      <c r="C524" s="236"/>
      <c r="D524" s="237"/>
    </row>
    <row r="525" spans="3:4" s="4" customFormat="1" x14ac:dyDescent="0.3">
      <c r="C525" s="236"/>
      <c r="D525" s="237"/>
    </row>
    <row r="526" spans="3:4" s="4" customFormat="1" x14ac:dyDescent="0.3">
      <c r="C526" s="236"/>
      <c r="D526" s="237"/>
    </row>
    <row r="527" spans="3:4" s="4" customFormat="1" x14ac:dyDescent="0.3">
      <c r="C527" s="236"/>
      <c r="D527" s="237"/>
    </row>
    <row r="528" spans="3:4" s="4" customFormat="1" x14ac:dyDescent="0.3">
      <c r="C528" s="236"/>
      <c r="D528" s="237"/>
    </row>
    <row r="529" spans="3:4" s="4" customFormat="1" x14ac:dyDescent="0.3">
      <c r="C529" s="236"/>
      <c r="D529" s="237"/>
    </row>
    <row r="530" spans="3:4" s="4" customFormat="1" x14ac:dyDescent="0.3">
      <c r="C530" s="236"/>
      <c r="D530" s="237"/>
    </row>
    <row r="531" spans="3:4" s="4" customFormat="1" x14ac:dyDescent="0.3">
      <c r="C531" s="236"/>
      <c r="D531" s="237"/>
    </row>
    <row r="532" spans="3:4" s="4" customFormat="1" x14ac:dyDescent="0.3">
      <c r="C532" s="236"/>
      <c r="D532" s="237"/>
    </row>
    <row r="533" spans="3:4" s="4" customFormat="1" x14ac:dyDescent="0.3">
      <c r="C533" s="236"/>
      <c r="D533" s="237"/>
    </row>
    <row r="534" spans="3:4" s="4" customFormat="1" x14ac:dyDescent="0.3">
      <c r="C534" s="236"/>
      <c r="D534" s="237"/>
    </row>
    <row r="535" spans="3:4" s="4" customFormat="1" x14ac:dyDescent="0.3">
      <c r="C535" s="236"/>
      <c r="D535" s="237"/>
    </row>
    <row r="536" spans="3:4" s="4" customFormat="1" x14ac:dyDescent="0.3">
      <c r="C536" s="236"/>
      <c r="D536" s="237"/>
    </row>
    <row r="537" spans="3:4" s="4" customFormat="1" x14ac:dyDescent="0.3">
      <c r="C537" s="236"/>
      <c r="D537" s="237"/>
    </row>
    <row r="538" spans="3:4" s="4" customFormat="1" x14ac:dyDescent="0.3">
      <c r="C538" s="236"/>
      <c r="D538" s="237"/>
    </row>
    <row r="539" spans="3:4" s="4" customFormat="1" x14ac:dyDescent="0.3">
      <c r="C539" s="236"/>
      <c r="D539" s="237"/>
    </row>
    <row r="540" spans="3:4" s="4" customFormat="1" x14ac:dyDescent="0.3">
      <c r="C540" s="236"/>
      <c r="D540" s="237"/>
    </row>
    <row r="541" spans="3:4" s="4" customFormat="1" x14ac:dyDescent="0.3">
      <c r="C541" s="236"/>
      <c r="D541" s="237"/>
    </row>
    <row r="542" spans="3:4" s="4" customFormat="1" x14ac:dyDescent="0.3">
      <c r="C542" s="236"/>
      <c r="D542" s="237"/>
    </row>
    <row r="543" spans="3:4" s="4" customFormat="1" x14ac:dyDescent="0.3">
      <c r="C543" s="236"/>
      <c r="D543" s="237"/>
    </row>
    <row r="544" spans="3:4" s="4" customFormat="1" x14ac:dyDescent="0.3">
      <c r="C544" s="236"/>
      <c r="D544" s="237"/>
    </row>
    <row r="545" spans="3:4" s="4" customFormat="1" x14ac:dyDescent="0.3">
      <c r="C545" s="236"/>
      <c r="D545" s="237"/>
    </row>
    <row r="546" spans="3:4" s="4" customFormat="1" x14ac:dyDescent="0.3">
      <c r="C546" s="236"/>
      <c r="D546" s="237"/>
    </row>
    <row r="547" spans="3:4" s="4" customFormat="1" x14ac:dyDescent="0.3">
      <c r="C547" s="236"/>
      <c r="D547" s="237"/>
    </row>
    <row r="548" spans="3:4" s="4" customFormat="1" x14ac:dyDescent="0.3">
      <c r="C548" s="236"/>
      <c r="D548" s="237"/>
    </row>
    <row r="549" spans="3:4" s="4" customFormat="1" x14ac:dyDescent="0.3">
      <c r="C549" s="236"/>
      <c r="D549" s="237"/>
    </row>
    <row r="550" spans="3:4" s="4" customFormat="1" x14ac:dyDescent="0.3">
      <c r="C550" s="236"/>
      <c r="D550" s="237"/>
    </row>
    <row r="551" spans="3:4" s="4" customFormat="1" x14ac:dyDescent="0.3">
      <c r="C551" s="236"/>
      <c r="D551" s="237"/>
    </row>
    <row r="552" spans="3:4" s="4" customFormat="1" x14ac:dyDescent="0.3">
      <c r="C552" s="236"/>
      <c r="D552" s="237"/>
    </row>
    <row r="553" spans="3:4" s="4" customFormat="1" x14ac:dyDescent="0.3">
      <c r="C553" s="236"/>
      <c r="D553" s="237"/>
    </row>
    <row r="554" spans="3:4" s="4" customFormat="1" x14ac:dyDescent="0.3">
      <c r="C554" s="236"/>
      <c r="D554" s="237"/>
    </row>
    <row r="555" spans="3:4" s="4" customFormat="1" x14ac:dyDescent="0.3">
      <c r="C555" s="236"/>
      <c r="D555" s="237"/>
    </row>
    <row r="556" spans="3:4" s="4" customFormat="1" x14ac:dyDescent="0.3">
      <c r="C556" s="236"/>
      <c r="D556" s="237"/>
    </row>
    <row r="557" spans="3:4" s="4" customFormat="1" x14ac:dyDescent="0.3">
      <c r="C557" s="236"/>
      <c r="D557" s="237"/>
    </row>
    <row r="558" spans="3:4" s="4" customFormat="1" x14ac:dyDescent="0.3">
      <c r="C558" s="236"/>
      <c r="D558" s="237"/>
    </row>
    <row r="559" spans="3:4" s="4" customFormat="1" x14ac:dyDescent="0.3">
      <c r="C559" s="236"/>
      <c r="D559" s="237"/>
    </row>
    <row r="560" spans="3:4" s="4" customFormat="1" x14ac:dyDescent="0.3">
      <c r="C560" s="236"/>
      <c r="D560" s="237"/>
    </row>
    <row r="561" spans="3:4" s="4" customFormat="1" x14ac:dyDescent="0.3">
      <c r="C561" s="236"/>
      <c r="D561" s="237"/>
    </row>
    <row r="562" spans="3:4" s="4" customFormat="1" x14ac:dyDescent="0.3">
      <c r="C562" s="236"/>
      <c r="D562" s="237"/>
    </row>
    <row r="563" spans="3:4" s="4" customFormat="1" x14ac:dyDescent="0.3">
      <c r="C563" s="236"/>
      <c r="D563" s="237"/>
    </row>
    <row r="564" spans="3:4" s="4" customFormat="1" x14ac:dyDescent="0.3">
      <c r="C564" s="236"/>
      <c r="D564" s="237"/>
    </row>
    <row r="565" spans="3:4" s="4" customFormat="1" x14ac:dyDescent="0.3">
      <c r="C565" s="236"/>
      <c r="D565" s="237"/>
    </row>
    <row r="566" spans="3:4" s="4" customFormat="1" x14ac:dyDescent="0.3">
      <c r="C566" s="236"/>
      <c r="D566" s="237"/>
    </row>
    <row r="567" spans="3:4" s="4" customFormat="1" x14ac:dyDescent="0.3">
      <c r="C567" s="236"/>
      <c r="D567" s="237"/>
    </row>
    <row r="568" spans="3:4" s="4" customFormat="1" x14ac:dyDescent="0.3">
      <c r="C568" s="236"/>
      <c r="D568" s="237"/>
    </row>
    <row r="569" spans="3:4" s="4" customFormat="1" x14ac:dyDescent="0.3">
      <c r="C569" s="236"/>
      <c r="D569" s="237"/>
    </row>
    <row r="570" spans="3:4" s="4" customFormat="1" x14ac:dyDescent="0.3">
      <c r="C570" s="236"/>
      <c r="D570" s="237"/>
    </row>
    <row r="571" spans="3:4" s="4" customFormat="1" x14ac:dyDescent="0.3">
      <c r="C571" s="236"/>
      <c r="D571" s="237"/>
    </row>
    <row r="572" spans="3:4" s="4" customFormat="1" x14ac:dyDescent="0.3">
      <c r="C572" s="236"/>
      <c r="D572" s="237"/>
    </row>
    <row r="573" spans="3:4" s="4" customFormat="1" x14ac:dyDescent="0.3">
      <c r="C573" s="236"/>
      <c r="D573" s="237"/>
    </row>
    <row r="574" spans="3:4" s="4" customFormat="1" x14ac:dyDescent="0.3">
      <c r="C574" s="236"/>
      <c r="D574" s="237"/>
    </row>
    <row r="575" spans="3:4" s="4" customFormat="1" x14ac:dyDescent="0.3">
      <c r="C575" s="236"/>
      <c r="D575" s="237"/>
    </row>
    <row r="576" spans="3:4" s="4" customFormat="1" x14ac:dyDescent="0.3">
      <c r="C576" s="236"/>
      <c r="D576" s="237"/>
    </row>
    <row r="577" spans="3:4" s="4" customFormat="1" x14ac:dyDescent="0.3">
      <c r="C577" s="236"/>
      <c r="D577" s="237"/>
    </row>
    <row r="578" spans="3:4" s="4" customFormat="1" x14ac:dyDescent="0.3">
      <c r="C578" s="236"/>
      <c r="D578" s="237"/>
    </row>
    <row r="579" spans="3:4" s="4" customFormat="1" x14ac:dyDescent="0.3">
      <c r="C579" s="236"/>
      <c r="D579" s="237"/>
    </row>
    <row r="580" spans="3:4" s="4" customFormat="1" x14ac:dyDescent="0.3">
      <c r="C580" s="236"/>
      <c r="D580" s="237"/>
    </row>
    <row r="581" spans="3:4" s="4" customFormat="1" x14ac:dyDescent="0.3">
      <c r="C581" s="236"/>
      <c r="D581" s="237"/>
    </row>
    <row r="582" spans="3:4" s="4" customFormat="1" x14ac:dyDescent="0.3">
      <c r="C582" s="236"/>
      <c r="D582" s="237"/>
    </row>
    <row r="583" spans="3:4" s="4" customFormat="1" x14ac:dyDescent="0.3">
      <c r="C583" s="236"/>
      <c r="D583" s="237"/>
    </row>
    <row r="584" spans="3:4" s="4" customFormat="1" x14ac:dyDescent="0.3">
      <c r="C584" s="236"/>
      <c r="D584" s="237"/>
    </row>
    <row r="585" spans="3:4" s="4" customFormat="1" x14ac:dyDescent="0.3">
      <c r="C585" s="236"/>
      <c r="D585" s="237"/>
    </row>
    <row r="586" spans="3:4" s="4" customFormat="1" x14ac:dyDescent="0.3">
      <c r="C586" s="236"/>
      <c r="D586" s="237"/>
    </row>
    <row r="587" spans="3:4" s="4" customFormat="1" x14ac:dyDescent="0.3">
      <c r="C587" s="236"/>
      <c r="D587" s="237"/>
    </row>
    <row r="588" spans="3:4" s="4" customFormat="1" x14ac:dyDescent="0.3">
      <c r="C588" s="236"/>
      <c r="D588" s="237"/>
    </row>
    <row r="589" spans="3:4" s="4" customFormat="1" x14ac:dyDescent="0.3">
      <c r="C589" s="236"/>
      <c r="D589" s="237"/>
    </row>
    <row r="590" spans="3:4" s="4" customFormat="1" x14ac:dyDescent="0.3">
      <c r="C590" s="236"/>
      <c r="D590" s="237"/>
    </row>
    <row r="591" spans="3:4" s="4" customFormat="1" x14ac:dyDescent="0.3">
      <c r="C591" s="236"/>
      <c r="D591" s="237"/>
    </row>
    <row r="592" spans="3:4" s="4" customFormat="1" x14ac:dyDescent="0.3">
      <c r="C592" s="236"/>
      <c r="D592" s="237"/>
    </row>
    <row r="593" spans="3:4" s="4" customFormat="1" x14ac:dyDescent="0.3">
      <c r="C593" s="236"/>
      <c r="D593" s="237"/>
    </row>
    <row r="594" spans="3:4" s="4" customFormat="1" x14ac:dyDescent="0.3">
      <c r="C594" s="236"/>
      <c r="D594" s="237"/>
    </row>
    <row r="595" spans="3:4" s="4" customFormat="1" x14ac:dyDescent="0.3">
      <c r="C595" s="236"/>
      <c r="D595" s="237"/>
    </row>
    <row r="596" spans="3:4" s="4" customFormat="1" x14ac:dyDescent="0.3">
      <c r="C596" s="236"/>
      <c r="D596" s="237"/>
    </row>
    <row r="597" spans="3:4" s="4" customFormat="1" x14ac:dyDescent="0.3">
      <c r="C597" s="236"/>
      <c r="D597" s="237"/>
    </row>
    <row r="598" spans="3:4" s="4" customFormat="1" x14ac:dyDescent="0.3">
      <c r="C598" s="236"/>
      <c r="D598" s="237"/>
    </row>
    <row r="599" spans="3:4" s="4" customFormat="1" x14ac:dyDescent="0.3">
      <c r="C599" s="236"/>
      <c r="D599" s="237"/>
    </row>
    <row r="600" spans="3:4" s="4" customFormat="1" x14ac:dyDescent="0.3">
      <c r="C600" s="236"/>
      <c r="D600" s="237"/>
    </row>
    <row r="601" spans="3:4" s="4" customFormat="1" x14ac:dyDescent="0.3">
      <c r="C601" s="236"/>
      <c r="D601" s="237"/>
    </row>
    <row r="602" spans="3:4" s="4" customFormat="1" x14ac:dyDescent="0.3">
      <c r="C602" s="236"/>
      <c r="D602" s="237"/>
    </row>
    <row r="603" spans="3:4" s="4" customFormat="1" x14ac:dyDescent="0.3">
      <c r="C603" s="236"/>
      <c r="D603" s="237"/>
    </row>
    <row r="604" spans="3:4" s="4" customFormat="1" x14ac:dyDescent="0.3">
      <c r="C604" s="236"/>
      <c r="D604" s="237"/>
    </row>
    <row r="605" spans="3:4" s="4" customFormat="1" x14ac:dyDescent="0.3">
      <c r="C605" s="236"/>
      <c r="D605" s="237"/>
    </row>
    <row r="606" spans="3:4" s="4" customFormat="1" x14ac:dyDescent="0.3">
      <c r="C606" s="236"/>
      <c r="D606" s="237"/>
    </row>
    <row r="607" spans="3:4" s="4" customFormat="1" x14ac:dyDescent="0.3">
      <c r="C607" s="236"/>
      <c r="D607" s="237"/>
    </row>
    <row r="608" spans="3:4" s="4" customFormat="1" x14ac:dyDescent="0.3">
      <c r="C608" s="236"/>
      <c r="D608" s="237"/>
    </row>
    <row r="609" spans="3:4" s="4" customFormat="1" x14ac:dyDescent="0.3">
      <c r="C609" s="236"/>
      <c r="D609" s="237"/>
    </row>
    <row r="610" spans="3:4" s="4" customFormat="1" x14ac:dyDescent="0.3">
      <c r="C610" s="236"/>
      <c r="D610" s="237"/>
    </row>
    <row r="611" spans="3:4" s="4" customFormat="1" x14ac:dyDescent="0.3">
      <c r="C611" s="236"/>
      <c r="D611" s="237"/>
    </row>
    <row r="612" spans="3:4" s="4" customFormat="1" x14ac:dyDescent="0.3">
      <c r="C612" s="236"/>
      <c r="D612" s="237"/>
    </row>
    <row r="613" spans="3:4" s="4" customFormat="1" x14ac:dyDescent="0.3">
      <c r="C613" s="236"/>
      <c r="D613" s="237"/>
    </row>
    <row r="614" spans="3:4" s="4" customFormat="1" x14ac:dyDescent="0.3">
      <c r="C614" s="236"/>
      <c r="D614" s="237"/>
    </row>
    <row r="615" spans="3:4" s="4" customFormat="1" x14ac:dyDescent="0.3">
      <c r="C615" s="236"/>
      <c r="D615" s="237"/>
    </row>
    <row r="616" spans="3:4" s="4" customFormat="1" x14ac:dyDescent="0.3">
      <c r="C616" s="236"/>
      <c r="D616" s="237"/>
    </row>
    <row r="617" spans="3:4" s="4" customFormat="1" x14ac:dyDescent="0.3">
      <c r="C617" s="236"/>
      <c r="D617" s="237"/>
    </row>
    <row r="618" spans="3:4" s="4" customFormat="1" x14ac:dyDescent="0.3">
      <c r="C618" s="236"/>
      <c r="D618" s="237"/>
    </row>
    <row r="619" spans="3:4" s="4" customFormat="1" x14ac:dyDescent="0.3">
      <c r="C619" s="236"/>
      <c r="D619" s="237"/>
    </row>
    <row r="620" spans="3:4" s="4" customFormat="1" x14ac:dyDescent="0.3">
      <c r="C620" s="236"/>
      <c r="D620" s="237"/>
    </row>
    <row r="621" spans="3:4" s="4" customFormat="1" x14ac:dyDescent="0.3">
      <c r="C621" s="236"/>
      <c r="D621" s="237"/>
    </row>
    <row r="622" spans="3:4" s="4" customFormat="1" x14ac:dyDescent="0.3">
      <c r="C622" s="236"/>
      <c r="D622" s="237"/>
    </row>
    <row r="623" spans="3:4" s="4" customFormat="1" x14ac:dyDescent="0.3">
      <c r="C623" s="236"/>
      <c r="D623" s="237"/>
    </row>
    <row r="624" spans="3:4" s="4" customFormat="1" x14ac:dyDescent="0.3">
      <c r="C624" s="236"/>
      <c r="D624" s="237"/>
    </row>
    <row r="625" spans="3:4" s="4" customFormat="1" x14ac:dyDescent="0.3">
      <c r="C625" s="236"/>
      <c r="D625" s="237"/>
    </row>
    <row r="626" spans="3:4" s="4" customFormat="1" x14ac:dyDescent="0.3">
      <c r="C626" s="236"/>
      <c r="D626" s="237"/>
    </row>
    <row r="627" spans="3:4" s="4" customFormat="1" x14ac:dyDescent="0.3">
      <c r="C627" s="236"/>
      <c r="D627" s="237"/>
    </row>
    <row r="628" spans="3:4" s="4" customFormat="1" x14ac:dyDescent="0.3">
      <c r="C628" s="236"/>
      <c r="D628" s="237"/>
    </row>
    <row r="629" spans="3:4" s="4" customFormat="1" x14ac:dyDescent="0.3">
      <c r="C629" s="236"/>
      <c r="D629" s="237"/>
    </row>
    <row r="630" spans="3:4" s="4" customFormat="1" x14ac:dyDescent="0.3">
      <c r="C630" s="236"/>
      <c r="D630" s="237"/>
    </row>
    <row r="631" spans="3:4" s="4" customFormat="1" x14ac:dyDescent="0.3">
      <c r="C631" s="236"/>
      <c r="D631" s="237"/>
    </row>
    <row r="632" spans="3:4" s="4" customFormat="1" x14ac:dyDescent="0.3">
      <c r="C632" s="236"/>
      <c r="D632" s="237"/>
    </row>
    <row r="633" spans="3:4" s="4" customFormat="1" x14ac:dyDescent="0.3">
      <c r="C633" s="236"/>
      <c r="D633" s="237"/>
    </row>
    <row r="634" spans="3:4" s="4" customFormat="1" x14ac:dyDescent="0.3">
      <c r="C634" s="236"/>
      <c r="D634" s="237"/>
    </row>
    <row r="635" spans="3:4" s="4" customFormat="1" x14ac:dyDescent="0.3">
      <c r="C635" s="236"/>
      <c r="D635" s="237"/>
    </row>
    <row r="636" spans="3:4" s="4" customFormat="1" x14ac:dyDescent="0.3">
      <c r="C636" s="236"/>
      <c r="D636" s="237"/>
    </row>
    <row r="637" spans="3:4" s="4" customFormat="1" x14ac:dyDescent="0.3">
      <c r="C637" s="236"/>
      <c r="D637" s="237"/>
    </row>
    <row r="638" spans="3:4" s="4" customFormat="1" x14ac:dyDescent="0.3">
      <c r="C638" s="236"/>
      <c r="D638" s="237"/>
    </row>
    <row r="639" spans="3:4" s="4" customFormat="1" x14ac:dyDescent="0.3">
      <c r="C639" s="236"/>
      <c r="D639" s="237"/>
    </row>
    <row r="640" spans="3:4" s="4" customFormat="1" x14ac:dyDescent="0.3">
      <c r="C640" s="236"/>
      <c r="D640" s="237"/>
    </row>
    <row r="641" spans="3:4" s="4" customFormat="1" x14ac:dyDescent="0.3">
      <c r="C641" s="236"/>
      <c r="D641" s="237"/>
    </row>
    <row r="642" spans="3:4" s="4" customFormat="1" x14ac:dyDescent="0.3">
      <c r="C642" s="236"/>
      <c r="D642" s="237"/>
    </row>
    <row r="643" spans="3:4" s="4" customFormat="1" x14ac:dyDescent="0.3">
      <c r="C643" s="236"/>
      <c r="D643" s="237"/>
    </row>
    <row r="644" spans="3:4" s="4" customFormat="1" x14ac:dyDescent="0.3">
      <c r="C644" s="236"/>
      <c r="D644" s="237"/>
    </row>
    <row r="645" spans="3:4" s="4" customFormat="1" x14ac:dyDescent="0.3">
      <c r="C645" s="236"/>
      <c r="D645" s="237"/>
    </row>
    <row r="646" spans="3:4" s="4" customFormat="1" x14ac:dyDescent="0.3">
      <c r="C646" s="236"/>
      <c r="D646" s="237"/>
    </row>
    <row r="647" spans="3:4" s="4" customFormat="1" x14ac:dyDescent="0.3">
      <c r="C647" s="236"/>
      <c r="D647" s="237"/>
    </row>
    <row r="648" spans="3:4" s="4" customFormat="1" x14ac:dyDescent="0.3">
      <c r="C648" s="236"/>
      <c r="D648" s="237"/>
    </row>
    <row r="649" spans="3:4" s="4" customFormat="1" x14ac:dyDescent="0.3">
      <c r="C649" s="236"/>
      <c r="D649" s="237"/>
    </row>
    <row r="650" spans="3:4" s="4" customFormat="1" x14ac:dyDescent="0.3">
      <c r="C650" s="236"/>
      <c r="D650" s="237"/>
    </row>
    <row r="651" spans="3:4" s="4" customFormat="1" x14ac:dyDescent="0.3">
      <c r="C651" s="236"/>
      <c r="D651" s="237"/>
    </row>
    <row r="652" spans="3:4" s="4" customFormat="1" x14ac:dyDescent="0.3">
      <c r="C652" s="236"/>
      <c r="D652" s="237"/>
    </row>
    <row r="653" spans="3:4" s="4" customFormat="1" x14ac:dyDescent="0.3">
      <c r="C653" s="236"/>
      <c r="D653" s="237"/>
    </row>
    <row r="654" spans="3:4" s="4" customFormat="1" x14ac:dyDescent="0.3">
      <c r="C654" s="236"/>
      <c r="D654" s="237"/>
    </row>
    <row r="655" spans="3:4" s="4" customFormat="1" x14ac:dyDescent="0.3">
      <c r="C655" s="236"/>
      <c r="D655" s="237"/>
    </row>
    <row r="656" spans="3:4" s="4" customFormat="1" x14ac:dyDescent="0.3">
      <c r="C656" s="236"/>
      <c r="D656" s="237"/>
    </row>
    <row r="657" spans="3:4" s="4" customFormat="1" x14ac:dyDescent="0.3">
      <c r="C657" s="236"/>
      <c r="D657" s="237"/>
    </row>
    <row r="658" spans="3:4" s="4" customFormat="1" x14ac:dyDescent="0.3">
      <c r="C658" s="236"/>
      <c r="D658" s="237"/>
    </row>
    <row r="659" spans="3:4" s="4" customFormat="1" x14ac:dyDescent="0.3">
      <c r="C659" s="236"/>
      <c r="D659" s="237"/>
    </row>
    <row r="660" spans="3:4" s="4" customFormat="1" x14ac:dyDescent="0.3">
      <c r="C660" s="236"/>
      <c r="D660" s="237"/>
    </row>
    <row r="661" spans="3:4" s="4" customFormat="1" x14ac:dyDescent="0.3">
      <c r="C661" s="236"/>
      <c r="D661" s="237"/>
    </row>
    <row r="662" spans="3:4" s="4" customFormat="1" x14ac:dyDescent="0.3">
      <c r="C662" s="236"/>
      <c r="D662" s="237"/>
    </row>
    <row r="663" spans="3:4" s="4" customFormat="1" x14ac:dyDescent="0.3">
      <c r="C663" s="236"/>
      <c r="D663" s="237"/>
    </row>
    <row r="664" spans="3:4" s="4" customFormat="1" x14ac:dyDescent="0.3">
      <c r="C664" s="236"/>
      <c r="D664" s="237"/>
    </row>
    <row r="665" spans="3:4" s="4" customFormat="1" x14ac:dyDescent="0.3">
      <c r="C665" s="236"/>
      <c r="D665" s="237"/>
    </row>
    <row r="666" spans="3:4" s="4" customFormat="1" x14ac:dyDescent="0.3">
      <c r="C666" s="236"/>
      <c r="D666" s="237"/>
    </row>
    <row r="667" spans="3:4" s="4" customFormat="1" x14ac:dyDescent="0.3">
      <c r="C667" s="236"/>
      <c r="D667" s="237"/>
    </row>
    <row r="668" spans="3:4" s="4" customFormat="1" x14ac:dyDescent="0.3">
      <c r="C668" s="236"/>
      <c r="D668" s="237"/>
    </row>
    <row r="669" spans="3:4" s="4" customFormat="1" x14ac:dyDescent="0.3">
      <c r="C669" s="236"/>
      <c r="D669" s="237"/>
    </row>
    <row r="670" spans="3:4" s="4" customFormat="1" x14ac:dyDescent="0.3">
      <c r="C670" s="236"/>
      <c r="D670" s="237"/>
    </row>
    <row r="671" spans="3:4" s="4" customFormat="1" x14ac:dyDescent="0.3">
      <c r="C671" s="236"/>
      <c r="D671" s="237"/>
    </row>
    <row r="672" spans="3:4" s="4" customFormat="1" x14ac:dyDescent="0.3">
      <c r="C672" s="236"/>
      <c r="D672" s="237"/>
    </row>
    <row r="673" spans="3:4" s="4" customFormat="1" x14ac:dyDescent="0.3">
      <c r="C673" s="236"/>
      <c r="D673" s="237"/>
    </row>
    <row r="674" spans="3:4" s="4" customFormat="1" x14ac:dyDescent="0.3">
      <c r="C674" s="236"/>
      <c r="D674" s="237"/>
    </row>
    <row r="675" spans="3:4" s="4" customFormat="1" x14ac:dyDescent="0.3">
      <c r="C675" s="236"/>
      <c r="D675" s="237"/>
    </row>
    <row r="676" spans="3:4" s="4" customFormat="1" x14ac:dyDescent="0.3">
      <c r="C676" s="236"/>
      <c r="D676" s="237"/>
    </row>
    <row r="677" spans="3:4" s="4" customFormat="1" x14ac:dyDescent="0.3">
      <c r="C677" s="236"/>
      <c r="D677" s="237"/>
    </row>
    <row r="678" spans="3:4" s="4" customFormat="1" x14ac:dyDescent="0.3">
      <c r="C678" s="236"/>
      <c r="D678" s="237"/>
    </row>
    <row r="679" spans="3:4" s="4" customFormat="1" x14ac:dyDescent="0.3">
      <c r="C679" s="236"/>
      <c r="D679" s="237"/>
    </row>
    <row r="680" spans="3:4" s="4" customFormat="1" x14ac:dyDescent="0.3">
      <c r="C680" s="236"/>
      <c r="D680" s="237"/>
    </row>
    <row r="681" spans="3:4" s="4" customFormat="1" x14ac:dyDescent="0.3">
      <c r="C681" s="236"/>
      <c r="D681" s="237"/>
    </row>
    <row r="682" spans="3:4" s="4" customFormat="1" x14ac:dyDescent="0.3">
      <c r="C682" s="236"/>
      <c r="D682" s="237"/>
    </row>
    <row r="683" spans="3:4" s="4" customFormat="1" x14ac:dyDescent="0.3">
      <c r="C683" s="236"/>
      <c r="D683" s="237"/>
    </row>
    <row r="684" spans="3:4" s="4" customFormat="1" x14ac:dyDescent="0.3">
      <c r="C684" s="236"/>
      <c r="D684" s="237"/>
    </row>
    <row r="685" spans="3:4" s="4" customFormat="1" x14ac:dyDescent="0.3">
      <c r="C685" s="236"/>
      <c r="D685" s="237"/>
    </row>
    <row r="686" spans="3:4" s="4" customFormat="1" x14ac:dyDescent="0.3">
      <c r="C686" s="236"/>
      <c r="D686" s="237"/>
    </row>
    <row r="687" spans="3:4" s="4" customFormat="1" x14ac:dyDescent="0.3">
      <c r="C687" s="236"/>
      <c r="D687" s="237"/>
    </row>
    <row r="688" spans="3:4" s="4" customFormat="1" x14ac:dyDescent="0.3">
      <c r="C688" s="236"/>
      <c r="D688" s="237"/>
    </row>
    <row r="689" spans="3:4" s="4" customFormat="1" x14ac:dyDescent="0.3">
      <c r="C689" s="236"/>
      <c r="D689" s="237"/>
    </row>
    <row r="690" spans="3:4" s="4" customFormat="1" x14ac:dyDescent="0.3">
      <c r="C690" s="236"/>
      <c r="D690" s="237"/>
    </row>
    <row r="691" spans="3:4" s="4" customFormat="1" x14ac:dyDescent="0.3">
      <c r="C691" s="236"/>
      <c r="D691" s="237"/>
    </row>
    <row r="692" spans="3:4" s="4" customFormat="1" x14ac:dyDescent="0.3">
      <c r="C692" s="236"/>
      <c r="D692" s="237"/>
    </row>
    <row r="693" spans="3:4" s="4" customFormat="1" x14ac:dyDescent="0.3">
      <c r="C693" s="236"/>
      <c r="D693" s="237"/>
    </row>
    <row r="694" spans="3:4" s="4" customFormat="1" x14ac:dyDescent="0.3">
      <c r="C694" s="236"/>
      <c r="D694" s="237"/>
    </row>
    <row r="695" spans="3:4" s="4" customFormat="1" x14ac:dyDescent="0.3">
      <c r="C695" s="236"/>
      <c r="D695" s="237"/>
    </row>
    <row r="696" spans="3:4" s="4" customFormat="1" x14ac:dyDescent="0.3">
      <c r="C696" s="236"/>
      <c r="D696" s="237"/>
    </row>
    <row r="697" spans="3:4" s="4" customFormat="1" x14ac:dyDescent="0.3">
      <c r="C697" s="236"/>
      <c r="D697" s="237"/>
    </row>
    <row r="698" spans="3:4" s="4" customFormat="1" x14ac:dyDescent="0.3">
      <c r="C698" s="236"/>
      <c r="D698" s="237"/>
    </row>
    <row r="699" spans="3:4" s="4" customFormat="1" x14ac:dyDescent="0.3">
      <c r="C699" s="236"/>
      <c r="D699" s="237"/>
    </row>
    <row r="700" spans="3:4" s="4" customFormat="1" x14ac:dyDescent="0.3">
      <c r="C700" s="236"/>
      <c r="D700" s="237"/>
    </row>
    <row r="701" spans="3:4" s="4" customFormat="1" x14ac:dyDescent="0.3">
      <c r="C701" s="236"/>
      <c r="D701" s="237"/>
    </row>
    <row r="702" spans="3:4" s="4" customFormat="1" x14ac:dyDescent="0.3">
      <c r="C702" s="236"/>
      <c r="D702" s="237"/>
    </row>
    <row r="703" spans="3:4" s="4" customFormat="1" x14ac:dyDescent="0.3">
      <c r="C703" s="236"/>
      <c r="D703" s="237"/>
    </row>
    <row r="704" spans="3:4" s="4" customFormat="1" x14ac:dyDescent="0.3">
      <c r="C704" s="236"/>
      <c r="D704" s="237"/>
    </row>
    <row r="705" spans="3:4" s="4" customFormat="1" x14ac:dyDescent="0.3">
      <c r="C705" s="236"/>
      <c r="D705" s="237"/>
    </row>
    <row r="706" spans="3:4" s="4" customFormat="1" x14ac:dyDescent="0.3">
      <c r="C706" s="236"/>
      <c r="D706" s="237"/>
    </row>
    <row r="707" spans="3:4" s="4" customFormat="1" x14ac:dyDescent="0.3">
      <c r="C707" s="236"/>
      <c r="D707" s="237"/>
    </row>
    <row r="708" spans="3:4" s="4" customFormat="1" x14ac:dyDescent="0.3">
      <c r="C708" s="236"/>
      <c r="D708" s="237"/>
    </row>
    <row r="709" spans="3:4" s="4" customFormat="1" x14ac:dyDescent="0.3">
      <c r="C709" s="236"/>
      <c r="D709" s="237"/>
    </row>
    <row r="710" spans="3:4" s="4" customFormat="1" x14ac:dyDescent="0.3">
      <c r="C710" s="236"/>
      <c r="D710" s="237"/>
    </row>
    <row r="711" spans="3:4" s="4" customFormat="1" x14ac:dyDescent="0.3">
      <c r="C711" s="236"/>
      <c r="D711" s="237"/>
    </row>
    <row r="712" spans="3:4" s="4" customFormat="1" x14ac:dyDescent="0.3">
      <c r="C712" s="236"/>
      <c r="D712" s="237"/>
    </row>
    <row r="713" spans="3:4" s="4" customFormat="1" x14ac:dyDescent="0.3">
      <c r="C713" s="236"/>
      <c r="D713" s="237"/>
    </row>
    <row r="714" spans="3:4" s="4" customFormat="1" x14ac:dyDescent="0.3">
      <c r="C714" s="236"/>
      <c r="D714" s="237"/>
    </row>
    <row r="715" spans="3:4" s="4" customFormat="1" x14ac:dyDescent="0.3">
      <c r="C715" s="236"/>
      <c r="D715" s="237"/>
    </row>
    <row r="716" spans="3:4" s="4" customFormat="1" x14ac:dyDescent="0.3">
      <c r="C716" s="236"/>
      <c r="D716" s="237"/>
    </row>
    <row r="717" spans="3:4" s="4" customFormat="1" x14ac:dyDescent="0.3">
      <c r="C717" s="236"/>
      <c r="D717" s="237"/>
    </row>
    <row r="718" spans="3:4" s="4" customFormat="1" x14ac:dyDescent="0.3">
      <c r="C718" s="236"/>
      <c r="D718" s="237"/>
    </row>
    <row r="719" spans="3:4" s="4" customFormat="1" x14ac:dyDescent="0.3">
      <c r="C719" s="236"/>
      <c r="D719" s="237"/>
    </row>
    <row r="720" spans="3:4" s="4" customFormat="1" x14ac:dyDescent="0.3">
      <c r="C720" s="236"/>
      <c r="D720" s="237"/>
    </row>
    <row r="721" spans="3:4" s="4" customFormat="1" x14ac:dyDescent="0.3">
      <c r="C721" s="236"/>
      <c r="D721" s="237"/>
    </row>
    <row r="722" spans="3:4" s="4" customFormat="1" x14ac:dyDescent="0.3">
      <c r="C722" s="236"/>
      <c r="D722" s="237"/>
    </row>
    <row r="723" spans="3:4" s="4" customFormat="1" x14ac:dyDescent="0.3">
      <c r="C723" s="236"/>
      <c r="D723" s="237"/>
    </row>
    <row r="724" spans="3:4" s="4" customFormat="1" x14ac:dyDescent="0.3">
      <c r="C724" s="236"/>
      <c r="D724" s="237"/>
    </row>
    <row r="725" spans="3:4" s="4" customFormat="1" x14ac:dyDescent="0.3">
      <c r="C725" s="236"/>
      <c r="D725" s="237"/>
    </row>
    <row r="726" spans="3:4" s="4" customFormat="1" x14ac:dyDescent="0.3">
      <c r="C726" s="236"/>
      <c r="D726" s="237"/>
    </row>
    <row r="727" spans="3:4" s="4" customFormat="1" x14ac:dyDescent="0.3">
      <c r="C727" s="236"/>
      <c r="D727" s="237"/>
    </row>
    <row r="728" spans="3:4" s="4" customFormat="1" x14ac:dyDescent="0.3">
      <c r="C728" s="236"/>
      <c r="D728" s="237"/>
    </row>
    <row r="729" spans="3:4" s="4" customFormat="1" x14ac:dyDescent="0.3">
      <c r="C729" s="236"/>
      <c r="D729" s="237"/>
    </row>
    <row r="730" spans="3:4" s="4" customFormat="1" x14ac:dyDescent="0.3">
      <c r="C730" s="236"/>
      <c r="D730" s="237"/>
    </row>
    <row r="731" spans="3:4" s="4" customFormat="1" x14ac:dyDescent="0.3">
      <c r="C731" s="236"/>
      <c r="D731" s="237"/>
    </row>
    <row r="732" spans="3:4" s="4" customFormat="1" x14ac:dyDescent="0.3">
      <c r="C732" s="236"/>
      <c r="D732" s="237"/>
    </row>
    <row r="733" spans="3:4" s="4" customFormat="1" x14ac:dyDescent="0.3">
      <c r="C733" s="236"/>
      <c r="D733" s="237"/>
    </row>
    <row r="734" spans="3:4" s="4" customFormat="1" x14ac:dyDescent="0.3">
      <c r="C734" s="236"/>
      <c r="D734" s="237"/>
    </row>
    <row r="735" spans="3:4" s="4" customFormat="1" x14ac:dyDescent="0.3">
      <c r="C735" s="236"/>
      <c r="D735" s="237"/>
    </row>
    <row r="736" spans="3:4" s="4" customFormat="1" x14ac:dyDescent="0.3">
      <c r="C736" s="236"/>
      <c r="D736" s="237"/>
    </row>
    <row r="737" spans="3:4" s="4" customFormat="1" x14ac:dyDescent="0.3">
      <c r="C737" s="236"/>
      <c r="D737" s="237"/>
    </row>
    <row r="738" spans="3:4" s="4" customFormat="1" x14ac:dyDescent="0.3">
      <c r="C738" s="236"/>
      <c r="D738" s="237"/>
    </row>
    <row r="739" spans="3:4" s="4" customFormat="1" x14ac:dyDescent="0.3">
      <c r="C739" s="236"/>
      <c r="D739" s="237"/>
    </row>
    <row r="740" spans="3:4" s="4" customFormat="1" x14ac:dyDescent="0.3">
      <c r="C740" s="236"/>
      <c r="D740" s="237"/>
    </row>
    <row r="741" spans="3:4" s="4" customFormat="1" x14ac:dyDescent="0.3">
      <c r="C741" s="236"/>
      <c r="D741" s="237"/>
    </row>
    <row r="742" spans="3:4" s="4" customFormat="1" x14ac:dyDescent="0.3">
      <c r="C742" s="236"/>
      <c r="D742" s="237"/>
    </row>
    <row r="743" spans="3:4" s="4" customFormat="1" x14ac:dyDescent="0.3">
      <c r="C743" s="236"/>
      <c r="D743" s="237"/>
    </row>
    <row r="744" spans="3:4" s="4" customFormat="1" x14ac:dyDescent="0.3">
      <c r="C744" s="236"/>
      <c r="D744" s="237"/>
    </row>
    <row r="745" spans="3:4" s="4" customFormat="1" x14ac:dyDescent="0.3">
      <c r="C745" s="236"/>
      <c r="D745" s="237"/>
    </row>
    <row r="746" spans="3:4" s="4" customFormat="1" x14ac:dyDescent="0.3">
      <c r="C746" s="236"/>
      <c r="D746" s="237"/>
    </row>
    <row r="747" spans="3:4" s="4" customFormat="1" x14ac:dyDescent="0.3">
      <c r="C747" s="236"/>
      <c r="D747" s="237"/>
    </row>
    <row r="748" spans="3:4" s="4" customFormat="1" x14ac:dyDescent="0.3">
      <c r="C748" s="236"/>
      <c r="D748" s="237"/>
    </row>
    <row r="749" spans="3:4" s="4" customFormat="1" x14ac:dyDescent="0.3">
      <c r="C749" s="236"/>
      <c r="D749" s="237"/>
    </row>
    <row r="750" spans="3:4" s="4" customFormat="1" x14ac:dyDescent="0.3">
      <c r="C750" s="236"/>
      <c r="D750" s="237"/>
    </row>
    <row r="751" spans="3:4" s="4" customFormat="1" x14ac:dyDescent="0.3">
      <c r="C751" s="236"/>
      <c r="D751" s="237"/>
    </row>
    <row r="752" spans="3:4" s="4" customFormat="1" x14ac:dyDescent="0.3">
      <c r="C752" s="236"/>
      <c r="D752" s="237"/>
    </row>
    <row r="753" spans="3:4" s="4" customFormat="1" x14ac:dyDescent="0.3">
      <c r="C753" s="236"/>
      <c r="D753" s="237"/>
    </row>
    <row r="754" spans="3:4" s="4" customFormat="1" x14ac:dyDescent="0.3">
      <c r="C754" s="236"/>
      <c r="D754" s="237"/>
    </row>
    <row r="755" spans="3:4" s="4" customFormat="1" x14ac:dyDescent="0.3">
      <c r="C755" s="236"/>
      <c r="D755" s="237"/>
    </row>
    <row r="756" spans="3:4" s="4" customFormat="1" x14ac:dyDescent="0.3">
      <c r="C756" s="236"/>
      <c r="D756" s="237"/>
    </row>
    <row r="757" spans="3:4" s="4" customFormat="1" x14ac:dyDescent="0.3">
      <c r="C757" s="236"/>
      <c r="D757" s="237"/>
    </row>
    <row r="758" spans="3:4" s="4" customFormat="1" x14ac:dyDescent="0.3">
      <c r="C758" s="236"/>
      <c r="D758" s="237"/>
    </row>
    <row r="759" spans="3:4" s="4" customFormat="1" x14ac:dyDescent="0.3">
      <c r="C759" s="236"/>
      <c r="D759" s="237"/>
    </row>
    <row r="760" spans="3:4" s="4" customFormat="1" x14ac:dyDescent="0.3">
      <c r="C760" s="236"/>
      <c r="D760" s="237"/>
    </row>
    <row r="761" spans="3:4" s="4" customFormat="1" x14ac:dyDescent="0.3">
      <c r="C761" s="236"/>
      <c r="D761" s="237"/>
    </row>
    <row r="762" spans="3:4" s="4" customFormat="1" x14ac:dyDescent="0.3">
      <c r="C762" s="236"/>
      <c r="D762" s="237"/>
    </row>
    <row r="763" spans="3:4" s="4" customFormat="1" x14ac:dyDescent="0.3">
      <c r="C763" s="236"/>
      <c r="D763" s="237"/>
    </row>
    <row r="764" spans="3:4" s="4" customFormat="1" x14ac:dyDescent="0.3">
      <c r="C764" s="236"/>
      <c r="D764" s="237"/>
    </row>
    <row r="765" spans="3:4" s="4" customFormat="1" x14ac:dyDescent="0.3">
      <c r="C765" s="236"/>
      <c r="D765" s="237"/>
    </row>
    <row r="766" spans="3:4" s="4" customFormat="1" x14ac:dyDescent="0.3">
      <c r="C766" s="236"/>
      <c r="D766" s="237"/>
    </row>
    <row r="767" spans="3:4" s="4" customFormat="1" x14ac:dyDescent="0.3">
      <c r="C767" s="236"/>
      <c r="D767" s="237"/>
    </row>
    <row r="768" spans="3:4" s="4" customFormat="1" x14ac:dyDescent="0.3">
      <c r="C768" s="236"/>
      <c r="D768" s="237"/>
    </row>
    <row r="769" spans="3:4" s="4" customFormat="1" x14ac:dyDescent="0.3">
      <c r="C769" s="236"/>
      <c r="D769" s="237"/>
    </row>
    <row r="770" spans="3:4" s="4" customFormat="1" x14ac:dyDescent="0.3">
      <c r="C770" s="236"/>
      <c r="D770" s="237"/>
    </row>
    <row r="771" spans="3:4" s="4" customFormat="1" x14ac:dyDescent="0.3">
      <c r="C771" s="236"/>
      <c r="D771" s="237"/>
    </row>
    <row r="772" spans="3:4" s="4" customFormat="1" x14ac:dyDescent="0.3">
      <c r="C772" s="236"/>
      <c r="D772" s="237"/>
    </row>
    <row r="773" spans="3:4" s="4" customFormat="1" x14ac:dyDescent="0.3">
      <c r="C773" s="236"/>
      <c r="D773" s="237"/>
    </row>
    <row r="774" spans="3:4" s="4" customFormat="1" x14ac:dyDescent="0.3">
      <c r="C774" s="236"/>
      <c r="D774" s="237"/>
    </row>
    <row r="775" spans="3:4" s="4" customFormat="1" x14ac:dyDescent="0.3">
      <c r="C775" s="236"/>
      <c r="D775" s="237"/>
    </row>
    <row r="776" spans="3:4" s="4" customFormat="1" x14ac:dyDescent="0.3">
      <c r="C776" s="236"/>
      <c r="D776" s="237"/>
    </row>
    <row r="777" spans="3:4" s="4" customFormat="1" x14ac:dyDescent="0.3">
      <c r="C777" s="236"/>
      <c r="D777" s="237"/>
    </row>
    <row r="778" spans="3:4" s="4" customFormat="1" x14ac:dyDescent="0.3">
      <c r="C778" s="236"/>
      <c r="D778" s="237"/>
    </row>
    <row r="779" spans="3:4" s="4" customFormat="1" x14ac:dyDescent="0.3">
      <c r="C779" s="236"/>
      <c r="D779" s="237"/>
    </row>
    <row r="780" spans="3:4" s="4" customFormat="1" x14ac:dyDescent="0.3">
      <c r="C780" s="236"/>
      <c r="D780" s="237"/>
    </row>
    <row r="781" spans="3:4" s="4" customFormat="1" x14ac:dyDescent="0.3">
      <c r="C781" s="236"/>
      <c r="D781" s="237"/>
    </row>
    <row r="782" spans="3:4" s="4" customFormat="1" x14ac:dyDescent="0.3">
      <c r="C782" s="236"/>
      <c r="D782" s="237"/>
    </row>
    <row r="783" spans="3:4" s="4" customFormat="1" x14ac:dyDescent="0.3">
      <c r="C783" s="236"/>
      <c r="D783" s="237"/>
    </row>
    <row r="784" spans="3:4" s="4" customFormat="1" x14ac:dyDescent="0.3">
      <c r="C784" s="236"/>
      <c r="D784" s="237"/>
    </row>
    <row r="785" spans="3:4" s="4" customFormat="1" x14ac:dyDescent="0.3">
      <c r="C785" s="236"/>
      <c r="D785" s="237"/>
    </row>
    <row r="786" spans="3:4" s="4" customFormat="1" x14ac:dyDescent="0.3">
      <c r="C786" s="236"/>
      <c r="D786" s="237"/>
    </row>
    <row r="787" spans="3:4" s="4" customFormat="1" x14ac:dyDescent="0.3">
      <c r="C787" s="236"/>
      <c r="D787" s="237"/>
    </row>
    <row r="788" spans="3:4" s="4" customFormat="1" x14ac:dyDescent="0.3">
      <c r="C788" s="236"/>
      <c r="D788" s="237"/>
    </row>
    <row r="789" spans="3:4" s="4" customFormat="1" x14ac:dyDescent="0.3">
      <c r="C789" s="236"/>
      <c r="D789" s="237"/>
    </row>
    <row r="790" spans="3:4" s="4" customFormat="1" x14ac:dyDescent="0.3">
      <c r="C790" s="236"/>
      <c r="D790" s="237"/>
    </row>
    <row r="791" spans="3:4" s="4" customFormat="1" x14ac:dyDescent="0.3">
      <c r="C791" s="236"/>
      <c r="D791" s="237"/>
    </row>
    <row r="792" spans="3:4" s="4" customFormat="1" x14ac:dyDescent="0.3">
      <c r="C792" s="236"/>
      <c r="D792" s="237"/>
    </row>
    <row r="793" spans="3:4" s="4" customFormat="1" x14ac:dyDescent="0.3">
      <c r="C793" s="236"/>
      <c r="D793" s="237"/>
    </row>
    <row r="794" spans="3:4" s="4" customFormat="1" x14ac:dyDescent="0.3">
      <c r="C794" s="236"/>
      <c r="D794" s="237"/>
    </row>
    <row r="795" spans="3:4" s="4" customFormat="1" x14ac:dyDescent="0.3">
      <c r="C795" s="236"/>
      <c r="D795" s="237"/>
    </row>
    <row r="796" spans="3:4" s="4" customFormat="1" x14ac:dyDescent="0.3">
      <c r="C796" s="236"/>
      <c r="D796" s="237"/>
    </row>
    <row r="797" spans="3:4" s="4" customFormat="1" x14ac:dyDescent="0.3">
      <c r="C797" s="236"/>
      <c r="D797" s="237"/>
    </row>
    <row r="798" spans="3:4" s="4" customFormat="1" x14ac:dyDescent="0.3">
      <c r="C798" s="236"/>
      <c r="D798" s="237"/>
    </row>
    <row r="799" spans="3:4" s="4" customFormat="1" x14ac:dyDescent="0.3">
      <c r="C799" s="236"/>
      <c r="D799" s="237"/>
    </row>
    <row r="800" spans="3:4" s="4" customFormat="1" x14ac:dyDescent="0.3">
      <c r="C800" s="236"/>
      <c r="D800" s="237"/>
    </row>
    <row r="801" spans="3:4" s="4" customFormat="1" x14ac:dyDescent="0.3">
      <c r="C801" s="236"/>
      <c r="D801" s="237"/>
    </row>
    <row r="802" spans="3:4" s="4" customFormat="1" x14ac:dyDescent="0.3">
      <c r="C802" s="236"/>
      <c r="D802" s="237"/>
    </row>
    <row r="803" spans="3:4" s="4" customFormat="1" x14ac:dyDescent="0.3">
      <c r="C803" s="236"/>
      <c r="D803" s="237"/>
    </row>
    <row r="804" spans="3:4" s="4" customFormat="1" x14ac:dyDescent="0.3">
      <c r="C804" s="236"/>
      <c r="D804" s="237"/>
    </row>
    <row r="805" spans="3:4" s="4" customFormat="1" x14ac:dyDescent="0.3">
      <c r="C805" s="236"/>
      <c r="D805" s="237"/>
    </row>
    <row r="806" spans="3:4" s="4" customFormat="1" x14ac:dyDescent="0.3">
      <c r="C806" s="236"/>
      <c r="D806" s="237"/>
    </row>
    <row r="807" spans="3:4" s="4" customFormat="1" x14ac:dyDescent="0.3">
      <c r="C807" s="236"/>
      <c r="D807" s="237"/>
    </row>
    <row r="808" spans="3:4" s="4" customFormat="1" x14ac:dyDescent="0.3">
      <c r="C808" s="236"/>
      <c r="D808" s="237"/>
    </row>
    <row r="809" spans="3:4" s="4" customFormat="1" x14ac:dyDescent="0.3">
      <c r="C809" s="236"/>
      <c r="D809" s="237"/>
    </row>
    <row r="810" spans="3:4" s="4" customFormat="1" x14ac:dyDescent="0.3">
      <c r="C810" s="236"/>
      <c r="D810" s="237"/>
    </row>
    <row r="811" spans="3:4" s="4" customFormat="1" x14ac:dyDescent="0.3">
      <c r="C811" s="236"/>
      <c r="D811" s="237"/>
    </row>
    <row r="812" spans="3:4" s="4" customFormat="1" x14ac:dyDescent="0.3">
      <c r="C812" s="236"/>
      <c r="D812" s="237"/>
    </row>
    <row r="813" spans="3:4" s="4" customFormat="1" x14ac:dyDescent="0.3">
      <c r="C813" s="236"/>
      <c r="D813" s="237"/>
    </row>
    <row r="814" spans="3:4" s="4" customFormat="1" x14ac:dyDescent="0.3">
      <c r="C814" s="236"/>
      <c r="D814" s="237"/>
    </row>
    <row r="815" spans="3:4" s="4" customFormat="1" x14ac:dyDescent="0.3">
      <c r="C815" s="236"/>
      <c r="D815" s="237"/>
    </row>
    <row r="816" spans="3:4" s="4" customFormat="1" x14ac:dyDescent="0.3">
      <c r="C816" s="236"/>
      <c r="D816" s="237"/>
    </row>
    <row r="817" spans="3:4" s="4" customFormat="1" x14ac:dyDescent="0.3">
      <c r="C817" s="236"/>
      <c r="D817" s="237"/>
    </row>
    <row r="818" spans="3:4" s="4" customFormat="1" x14ac:dyDescent="0.3">
      <c r="C818" s="236"/>
      <c r="D818" s="237"/>
    </row>
    <row r="819" spans="3:4" s="4" customFormat="1" x14ac:dyDescent="0.3">
      <c r="C819" s="236"/>
      <c r="D819" s="237"/>
    </row>
    <row r="820" spans="3:4" s="4" customFormat="1" x14ac:dyDescent="0.3">
      <c r="C820" s="236"/>
      <c r="D820" s="237"/>
    </row>
    <row r="821" spans="3:4" s="4" customFormat="1" x14ac:dyDescent="0.3">
      <c r="C821" s="236"/>
      <c r="D821" s="237"/>
    </row>
    <row r="822" spans="3:4" s="4" customFormat="1" x14ac:dyDescent="0.3">
      <c r="C822" s="236"/>
      <c r="D822" s="237"/>
    </row>
    <row r="823" spans="3:4" s="4" customFormat="1" x14ac:dyDescent="0.3">
      <c r="C823" s="236"/>
      <c r="D823" s="237"/>
    </row>
    <row r="824" spans="3:4" s="4" customFormat="1" x14ac:dyDescent="0.3">
      <c r="C824" s="236"/>
      <c r="D824" s="237"/>
    </row>
    <row r="825" spans="3:4" s="4" customFormat="1" x14ac:dyDescent="0.3">
      <c r="C825" s="236"/>
      <c r="D825" s="237"/>
    </row>
    <row r="826" spans="3:4" s="4" customFormat="1" x14ac:dyDescent="0.3">
      <c r="C826" s="236"/>
      <c r="D826" s="237"/>
    </row>
    <row r="827" spans="3:4" s="4" customFormat="1" x14ac:dyDescent="0.3">
      <c r="C827" s="236"/>
      <c r="D827" s="237"/>
    </row>
    <row r="828" spans="3:4" s="4" customFormat="1" x14ac:dyDescent="0.3">
      <c r="C828" s="236"/>
      <c r="D828" s="237"/>
    </row>
    <row r="829" spans="3:4" s="4" customFormat="1" x14ac:dyDescent="0.3">
      <c r="C829" s="236"/>
      <c r="D829" s="237"/>
    </row>
    <row r="830" spans="3:4" s="4" customFormat="1" x14ac:dyDescent="0.3">
      <c r="C830" s="236"/>
      <c r="D830" s="237"/>
    </row>
    <row r="831" spans="3:4" s="4" customFormat="1" x14ac:dyDescent="0.3">
      <c r="C831" s="236"/>
      <c r="D831" s="237"/>
    </row>
    <row r="832" spans="3:4" s="4" customFormat="1" x14ac:dyDescent="0.3">
      <c r="C832" s="236"/>
      <c r="D832" s="237"/>
    </row>
    <row r="833" spans="3:4" s="4" customFormat="1" x14ac:dyDescent="0.3">
      <c r="C833" s="236"/>
      <c r="D833" s="237"/>
    </row>
    <row r="834" spans="3:4" s="4" customFormat="1" x14ac:dyDescent="0.3">
      <c r="C834" s="236"/>
      <c r="D834" s="237"/>
    </row>
    <row r="835" spans="3:4" s="4" customFormat="1" x14ac:dyDescent="0.3">
      <c r="C835" s="236"/>
      <c r="D835" s="237"/>
    </row>
    <row r="836" spans="3:4" s="4" customFormat="1" x14ac:dyDescent="0.3">
      <c r="C836" s="236"/>
      <c r="D836" s="237"/>
    </row>
    <row r="837" spans="3:4" s="4" customFormat="1" x14ac:dyDescent="0.3">
      <c r="C837" s="236"/>
      <c r="D837" s="237"/>
    </row>
    <row r="838" spans="3:4" s="4" customFormat="1" x14ac:dyDescent="0.3">
      <c r="C838" s="236"/>
      <c r="D838" s="237"/>
    </row>
    <row r="839" spans="3:4" s="4" customFormat="1" x14ac:dyDescent="0.3">
      <c r="C839" s="236"/>
      <c r="D839" s="237"/>
    </row>
    <row r="840" spans="3:4" s="4" customFormat="1" x14ac:dyDescent="0.3">
      <c r="C840" s="236"/>
      <c r="D840" s="237"/>
    </row>
    <row r="841" spans="3:4" s="4" customFormat="1" x14ac:dyDescent="0.3">
      <c r="C841" s="236"/>
      <c r="D841" s="237"/>
    </row>
    <row r="842" spans="3:4" s="4" customFormat="1" x14ac:dyDescent="0.3">
      <c r="C842" s="236"/>
      <c r="D842" s="237"/>
    </row>
    <row r="843" spans="3:4" s="4" customFormat="1" x14ac:dyDescent="0.3">
      <c r="C843" s="236"/>
      <c r="D843" s="237"/>
    </row>
    <row r="844" spans="3:4" s="4" customFormat="1" x14ac:dyDescent="0.3">
      <c r="C844" s="236"/>
      <c r="D844" s="237"/>
    </row>
    <row r="845" spans="3:4" s="4" customFormat="1" x14ac:dyDescent="0.3">
      <c r="C845" s="236"/>
      <c r="D845" s="237"/>
    </row>
    <row r="846" spans="3:4" s="4" customFormat="1" x14ac:dyDescent="0.3">
      <c r="C846" s="236"/>
      <c r="D846" s="237"/>
    </row>
    <row r="847" spans="3:4" s="4" customFormat="1" x14ac:dyDescent="0.3">
      <c r="C847" s="236"/>
      <c r="D847" s="237"/>
    </row>
    <row r="848" spans="3:4" s="4" customFormat="1" x14ac:dyDescent="0.3">
      <c r="C848" s="236"/>
      <c r="D848" s="237"/>
    </row>
    <row r="849" spans="3:4" s="4" customFormat="1" x14ac:dyDescent="0.3">
      <c r="C849" s="236"/>
      <c r="D849" s="237"/>
    </row>
    <row r="850" spans="3:4" s="4" customFormat="1" x14ac:dyDescent="0.3">
      <c r="C850" s="236"/>
      <c r="D850" s="237"/>
    </row>
    <row r="851" spans="3:4" s="4" customFormat="1" x14ac:dyDescent="0.3">
      <c r="C851" s="236"/>
      <c r="D851" s="237"/>
    </row>
    <row r="852" spans="3:4" s="4" customFormat="1" x14ac:dyDescent="0.3">
      <c r="C852" s="236"/>
      <c r="D852" s="237"/>
    </row>
    <row r="853" spans="3:4" s="4" customFormat="1" x14ac:dyDescent="0.3">
      <c r="C853" s="236"/>
      <c r="D853" s="237"/>
    </row>
    <row r="854" spans="3:4" s="4" customFormat="1" x14ac:dyDescent="0.3">
      <c r="C854" s="236"/>
      <c r="D854" s="237"/>
    </row>
    <row r="855" spans="3:4" s="4" customFormat="1" x14ac:dyDescent="0.3">
      <c r="C855" s="236"/>
      <c r="D855" s="237"/>
    </row>
    <row r="856" spans="3:4" s="4" customFormat="1" x14ac:dyDescent="0.3">
      <c r="C856" s="236"/>
      <c r="D856" s="237"/>
    </row>
    <row r="857" spans="3:4" s="4" customFormat="1" x14ac:dyDescent="0.3">
      <c r="C857" s="236"/>
      <c r="D857" s="237"/>
    </row>
    <row r="858" spans="3:4" s="4" customFormat="1" x14ac:dyDescent="0.3">
      <c r="C858" s="236"/>
      <c r="D858" s="237"/>
    </row>
    <row r="859" spans="3:4" s="4" customFormat="1" x14ac:dyDescent="0.3">
      <c r="C859" s="236"/>
      <c r="D859" s="237"/>
    </row>
    <row r="860" spans="3:4" s="4" customFormat="1" x14ac:dyDescent="0.3">
      <c r="C860" s="236"/>
      <c r="D860" s="237"/>
    </row>
    <row r="861" spans="3:4" s="4" customFormat="1" x14ac:dyDescent="0.3">
      <c r="C861" s="236"/>
      <c r="D861" s="237"/>
    </row>
    <row r="862" spans="3:4" s="4" customFormat="1" x14ac:dyDescent="0.3">
      <c r="C862" s="236"/>
      <c r="D862" s="237"/>
    </row>
    <row r="863" spans="3:4" s="4" customFormat="1" x14ac:dyDescent="0.3">
      <c r="C863" s="236"/>
      <c r="D863" s="237"/>
    </row>
    <row r="864" spans="3:4" s="4" customFormat="1" x14ac:dyDescent="0.3">
      <c r="C864" s="236"/>
      <c r="D864" s="237"/>
    </row>
    <row r="865" spans="3:4" s="4" customFormat="1" x14ac:dyDescent="0.3">
      <c r="C865" s="236"/>
      <c r="D865" s="237"/>
    </row>
    <row r="866" spans="3:4" s="4" customFormat="1" x14ac:dyDescent="0.3">
      <c r="C866" s="236"/>
      <c r="D866" s="237"/>
    </row>
    <row r="867" spans="3:4" s="4" customFormat="1" x14ac:dyDescent="0.3">
      <c r="C867" s="236"/>
      <c r="D867" s="237"/>
    </row>
    <row r="868" spans="3:4" s="4" customFormat="1" x14ac:dyDescent="0.3">
      <c r="C868" s="236"/>
      <c r="D868" s="237"/>
    </row>
    <row r="869" spans="3:4" s="4" customFormat="1" x14ac:dyDescent="0.3">
      <c r="C869" s="236"/>
      <c r="D869" s="237"/>
    </row>
    <row r="870" spans="3:4" s="4" customFormat="1" x14ac:dyDescent="0.3">
      <c r="C870" s="236"/>
      <c r="D870" s="237"/>
    </row>
    <row r="871" spans="3:4" s="4" customFormat="1" x14ac:dyDescent="0.3">
      <c r="C871" s="236"/>
      <c r="D871" s="237"/>
    </row>
    <row r="872" spans="3:4" s="4" customFormat="1" x14ac:dyDescent="0.3">
      <c r="C872" s="236"/>
      <c r="D872" s="237"/>
    </row>
    <row r="873" spans="3:4" s="4" customFormat="1" x14ac:dyDescent="0.3">
      <c r="C873" s="236"/>
      <c r="D873" s="237"/>
    </row>
    <row r="874" spans="3:4" s="4" customFormat="1" x14ac:dyDescent="0.3">
      <c r="C874" s="236"/>
      <c r="D874" s="237"/>
    </row>
    <row r="875" spans="3:4" s="4" customFormat="1" x14ac:dyDescent="0.3">
      <c r="C875" s="236"/>
      <c r="D875" s="237"/>
    </row>
    <row r="876" spans="3:4" s="4" customFormat="1" x14ac:dyDescent="0.3">
      <c r="C876" s="236"/>
      <c r="D876" s="237"/>
    </row>
    <row r="877" spans="3:4" s="4" customFormat="1" x14ac:dyDescent="0.3">
      <c r="C877" s="236"/>
      <c r="D877" s="237"/>
    </row>
    <row r="878" spans="3:4" s="4" customFormat="1" x14ac:dyDescent="0.3">
      <c r="C878" s="236"/>
      <c r="D878" s="237"/>
    </row>
    <row r="879" spans="3:4" s="4" customFormat="1" x14ac:dyDescent="0.3">
      <c r="C879" s="236"/>
      <c r="D879" s="237"/>
    </row>
    <row r="880" spans="3:4" s="4" customFormat="1" x14ac:dyDescent="0.3">
      <c r="C880" s="236"/>
      <c r="D880" s="237"/>
    </row>
    <row r="881" spans="3:4" s="4" customFormat="1" x14ac:dyDescent="0.3">
      <c r="C881" s="236"/>
      <c r="D881" s="237"/>
    </row>
    <row r="882" spans="3:4" s="4" customFormat="1" x14ac:dyDescent="0.3">
      <c r="C882" s="236"/>
      <c r="D882" s="237"/>
    </row>
    <row r="883" spans="3:4" s="4" customFormat="1" x14ac:dyDescent="0.3">
      <c r="C883" s="236"/>
      <c r="D883" s="237"/>
    </row>
    <row r="884" spans="3:4" s="4" customFormat="1" x14ac:dyDescent="0.3">
      <c r="C884" s="236"/>
      <c r="D884" s="237"/>
    </row>
    <row r="885" spans="3:4" s="4" customFormat="1" x14ac:dyDescent="0.3">
      <c r="C885" s="236"/>
      <c r="D885" s="237"/>
    </row>
    <row r="886" spans="3:4" s="4" customFormat="1" x14ac:dyDescent="0.3">
      <c r="C886" s="236"/>
      <c r="D886" s="237"/>
    </row>
    <row r="887" spans="3:4" s="4" customFormat="1" x14ac:dyDescent="0.3">
      <c r="C887" s="236"/>
      <c r="D887" s="237"/>
    </row>
    <row r="888" spans="3:4" s="4" customFormat="1" x14ac:dyDescent="0.3">
      <c r="C888" s="236"/>
      <c r="D888" s="237"/>
    </row>
    <row r="889" spans="3:4" s="4" customFormat="1" x14ac:dyDescent="0.3">
      <c r="C889" s="236"/>
      <c r="D889" s="237"/>
    </row>
    <row r="890" spans="3:4" s="4" customFormat="1" x14ac:dyDescent="0.3">
      <c r="C890" s="236"/>
      <c r="D890" s="237"/>
    </row>
    <row r="891" spans="3:4" s="4" customFormat="1" x14ac:dyDescent="0.3">
      <c r="C891" s="236"/>
      <c r="D891" s="237"/>
    </row>
    <row r="892" spans="3:4" s="4" customFormat="1" x14ac:dyDescent="0.3">
      <c r="C892" s="236"/>
      <c r="D892" s="237"/>
    </row>
    <row r="893" spans="3:4" s="4" customFormat="1" x14ac:dyDescent="0.3">
      <c r="C893" s="236"/>
      <c r="D893" s="237"/>
    </row>
    <row r="894" spans="3:4" s="4" customFormat="1" x14ac:dyDescent="0.3">
      <c r="C894" s="236"/>
      <c r="D894" s="237"/>
    </row>
    <row r="895" spans="3:4" s="4" customFormat="1" x14ac:dyDescent="0.3">
      <c r="C895" s="236"/>
      <c r="D895" s="237"/>
    </row>
    <row r="896" spans="3:4" s="4" customFormat="1" x14ac:dyDescent="0.3">
      <c r="C896" s="236"/>
      <c r="D896" s="237"/>
    </row>
    <row r="897" spans="3:4" s="4" customFormat="1" x14ac:dyDescent="0.3">
      <c r="C897" s="236"/>
      <c r="D897" s="237"/>
    </row>
    <row r="898" spans="3:4" s="4" customFormat="1" x14ac:dyDescent="0.3">
      <c r="C898" s="236"/>
      <c r="D898" s="237"/>
    </row>
    <row r="899" spans="3:4" s="4" customFormat="1" x14ac:dyDescent="0.3">
      <c r="C899" s="236"/>
      <c r="D899" s="237"/>
    </row>
    <row r="900" spans="3:4" s="4" customFormat="1" x14ac:dyDescent="0.3">
      <c r="C900" s="236"/>
      <c r="D900" s="237"/>
    </row>
    <row r="901" spans="3:4" s="4" customFormat="1" x14ac:dyDescent="0.3">
      <c r="C901" s="236"/>
      <c r="D901" s="237"/>
    </row>
    <row r="902" spans="3:4" s="4" customFormat="1" x14ac:dyDescent="0.3">
      <c r="C902" s="236"/>
      <c r="D902" s="237"/>
    </row>
    <row r="903" spans="3:4" s="4" customFormat="1" x14ac:dyDescent="0.3">
      <c r="C903" s="236"/>
      <c r="D903" s="237"/>
    </row>
    <row r="904" spans="3:4" s="4" customFormat="1" x14ac:dyDescent="0.3">
      <c r="C904" s="236"/>
      <c r="D904" s="237"/>
    </row>
    <row r="905" spans="3:4" s="4" customFormat="1" x14ac:dyDescent="0.3">
      <c r="C905" s="236"/>
      <c r="D905" s="237"/>
    </row>
    <row r="906" spans="3:4" s="4" customFormat="1" x14ac:dyDescent="0.3">
      <c r="C906" s="236"/>
      <c r="D906" s="237"/>
    </row>
    <row r="907" spans="3:4" s="4" customFormat="1" x14ac:dyDescent="0.3">
      <c r="C907" s="236"/>
      <c r="D907" s="237"/>
    </row>
    <row r="908" spans="3:4" s="4" customFormat="1" x14ac:dyDescent="0.3">
      <c r="C908" s="236"/>
      <c r="D908" s="237"/>
    </row>
    <row r="909" spans="3:4" s="4" customFormat="1" x14ac:dyDescent="0.3">
      <c r="C909" s="236"/>
      <c r="D909" s="237"/>
    </row>
    <row r="910" spans="3:4" s="4" customFormat="1" x14ac:dyDescent="0.3">
      <c r="C910" s="236"/>
      <c r="D910" s="237"/>
    </row>
    <row r="911" spans="3:4" s="4" customFormat="1" x14ac:dyDescent="0.3">
      <c r="C911" s="236"/>
      <c r="D911" s="237"/>
    </row>
    <row r="912" spans="3:4" s="4" customFormat="1" x14ac:dyDescent="0.3">
      <c r="C912" s="236"/>
      <c r="D912" s="237"/>
    </row>
    <row r="913" spans="3:4" s="4" customFormat="1" x14ac:dyDescent="0.3">
      <c r="C913" s="236"/>
      <c r="D913" s="237"/>
    </row>
    <row r="914" spans="3:4" s="4" customFormat="1" x14ac:dyDescent="0.3">
      <c r="C914" s="236"/>
      <c r="D914" s="237"/>
    </row>
    <row r="915" spans="3:4" s="4" customFormat="1" x14ac:dyDescent="0.3">
      <c r="C915" s="236"/>
      <c r="D915" s="237"/>
    </row>
    <row r="916" spans="3:4" s="4" customFormat="1" x14ac:dyDescent="0.3">
      <c r="C916" s="236"/>
      <c r="D916" s="237"/>
    </row>
    <row r="917" spans="3:4" s="4" customFormat="1" x14ac:dyDescent="0.3">
      <c r="C917" s="236"/>
      <c r="D917" s="237"/>
    </row>
    <row r="918" spans="3:4" s="4" customFormat="1" x14ac:dyDescent="0.3">
      <c r="C918" s="236"/>
      <c r="D918" s="237"/>
    </row>
    <row r="919" spans="3:4" s="4" customFormat="1" x14ac:dyDescent="0.3">
      <c r="C919" s="236"/>
      <c r="D919" s="237"/>
    </row>
    <row r="920" spans="3:4" s="4" customFormat="1" x14ac:dyDescent="0.3">
      <c r="C920" s="236"/>
      <c r="D920" s="237"/>
    </row>
    <row r="921" spans="3:4" s="4" customFormat="1" x14ac:dyDescent="0.3">
      <c r="C921" s="236"/>
      <c r="D921" s="237"/>
    </row>
    <row r="922" spans="3:4" s="4" customFormat="1" x14ac:dyDescent="0.3">
      <c r="C922" s="236"/>
      <c r="D922" s="237"/>
    </row>
    <row r="923" spans="3:4" s="4" customFormat="1" x14ac:dyDescent="0.3">
      <c r="C923" s="236"/>
      <c r="D923" s="237"/>
    </row>
    <row r="924" spans="3:4" s="4" customFormat="1" x14ac:dyDescent="0.3">
      <c r="C924" s="236"/>
      <c r="D924" s="237"/>
    </row>
    <row r="925" spans="3:4" s="4" customFormat="1" x14ac:dyDescent="0.3">
      <c r="C925" s="236"/>
      <c r="D925" s="237"/>
    </row>
    <row r="926" spans="3:4" s="4" customFormat="1" x14ac:dyDescent="0.3">
      <c r="C926" s="236"/>
      <c r="D926" s="237"/>
    </row>
    <row r="927" spans="3:4" s="4" customFormat="1" x14ac:dyDescent="0.3">
      <c r="C927" s="236"/>
      <c r="D927" s="237"/>
    </row>
    <row r="928" spans="3:4" s="4" customFormat="1" x14ac:dyDescent="0.3">
      <c r="C928" s="236"/>
      <c r="D928" s="237"/>
    </row>
    <row r="929" spans="3:4" s="4" customFormat="1" x14ac:dyDescent="0.3">
      <c r="C929" s="236"/>
      <c r="D929" s="237"/>
    </row>
    <row r="930" spans="3:4" s="4" customFormat="1" x14ac:dyDescent="0.3">
      <c r="C930" s="236"/>
      <c r="D930" s="237"/>
    </row>
    <row r="931" spans="3:4" s="4" customFormat="1" x14ac:dyDescent="0.3">
      <c r="C931" s="236"/>
      <c r="D931" s="237"/>
    </row>
    <row r="932" spans="3:4" s="4" customFormat="1" x14ac:dyDescent="0.3">
      <c r="C932" s="236"/>
      <c r="D932" s="237"/>
    </row>
    <row r="933" spans="3:4" s="4" customFormat="1" x14ac:dyDescent="0.3">
      <c r="C933" s="236"/>
      <c r="D933" s="237"/>
    </row>
    <row r="934" spans="3:4" s="4" customFormat="1" x14ac:dyDescent="0.3">
      <c r="C934" s="236"/>
      <c r="D934" s="237"/>
    </row>
    <row r="935" spans="3:4" s="4" customFormat="1" x14ac:dyDescent="0.3">
      <c r="C935" s="236"/>
      <c r="D935" s="237"/>
    </row>
    <row r="936" spans="3:4" s="4" customFormat="1" x14ac:dyDescent="0.3">
      <c r="C936" s="236"/>
      <c r="D936" s="237"/>
    </row>
    <row r="937" spans="3:4" s="4" customFormat="1" x14ac:dyDescent="0.3">
      <c r="C937" s="236"/>
      <c r="D937" s="237"/>
    </row>
    <row r="938" spans="3:4" s="4" customFormat="1" x14ac:dyDescent="0.3">
      <c r="C938" s="236"/>
      <c r="D938" s="237"/>
    </row>
    <row r="939" spans="3:4" s="4" customFormat="1" x14ac:dyDescent="0.3">
      <c r="C939" s="236"/>
      <c r="D939" s="237"/>
    </row>
    <row r="940" spans="3:4" s="4" customFormat="1" x14ac:dyDescent="0.3">
      <c r="C940" s="236"/>
      <c r="D940" s="237"/>
    </row>
    <row r="941" spans="3:4" s="4" customFormat="1" x14ac:dyDescent="0.3">
      <c r="C941" s="236"/>
      <c r="D941" s="237"/>
    </row>
    <row r="942" spans="3:4" s="4" customFormat="1" x14ac:dyDescent="0.3">
      <c r="C942" s="236"/>
      <c r="D942" s="237"/>
    </row>
    <row r="943" spans="3:4" s="4" customFormat="1" x14ac:dyDescent="0.3">
      <c r="C943" s="236"/>
      <c r="D943" s="237"/>
    </row>
    <row r="944" spans="3:4" s="4" customFormat="1" x14ac:dyDescent="0.3">
      <c r="C944" s="236"/>
      <c r="D944" s="237"/>
    </row>
    <row r="945" spans="3:4" s="4" customFormat="1" x14ac:dyDescent="0.3">
      <c r="C945" s="236"/>
      <c r="D945" s="237"/>
    </row>
    <row r="946" spans="3:4" s="4" customFormat="1" x14ac:dyDescent="0.3">
      <c r="C946" s="236"/>
      <c r="D946" s="237"/>
    </row>
    <row r="947" spans="3:4" s="4" customFormat="1" x14ac:dyDescent="0.3">
      <c r="C947" s="236"/>
      <c r="D947" s="237"/>
    </row>
    <row r="948" spans="3:4" s="4" customFormat="1" x14ac:dyDescent="0.3">
      <c r="C948" s="236"/>
      <c r="D948" s="237"/>
    </row>
    <row r="949" spans="3:4" s="4" customFormat="1" x14ac:dyDescent="0.3">
      <c r="C949" s="236"/>
      <c r="D949" s="237"/>
    </row>
    <row r="950" spans="3:4" s="4" customFormat="1" x14ac:dyDescent="0.3">
      <c r="C950" s="236"/>
      <c r="D950" s="237"/>
    </row>
    <row r="951" spans="3:4" s="4" customFormat="1" x14ac:dyDescent="0.3">
      <c r="C951" s="236"/>
      <c r="D951" s="237"/>
    </row>
    <row r="952" spans="3:4" s="4" customFormat="1" x14ac:dyDescent="0.3">
      <c r="C952" s="236"/>
      <c r="D952" s="237"/>
    </row>
    <row r="953" spans="3:4" s="4" customFormat="1" x14ac:dyDescent="0.3">
      <c r="C953" s="236"/>
      <c r="D953" s="237"/>
    </row>
    <row r="954" spans="3:4" s="4" customFormat="1" x14ac:dyDescent="0.3">
      <c r="C954" s="236"/>
      <c r="D954" s="237"/>
    </row>
    <row r="955" spans="3:4" s="4" customFormat="1" x14ac:dyDescent="0.3">
      <c r="C955" s="236"/>
      <c r="D955" s="237"/>
    </row>
    <row r="956" spans="3:4" s="4" customFormat="1" x14ac:dyDescent="0.3">
      <c r="C956" s="236"/>
      <c r="D956" s="237"/>
    </row>
    <row r="957" spans="3:4" s="4" customFormat="1" x14ac:dyDescent="0.3">
      <c r="C957" s="236"/>
      <c r="D957" s="237"/>
    </row>
    <row r="958" spans="3:4" s="4" customFormat="1" x14ac:dyDescent="0.3">
      <c r="C958" s="236"/>
      <c r="D958" s="237"/>
    </row>
    <row r="959" spans="3:4" s="4" customFormat="1" x14ac:dyDescent="0.3">
      <c r="C959" s="236"/>
      <c r="D959" s="237"/>
    </row>
    <row r="960" spans="3:4" s="4" customFormat="1" x14ac:dyDescent="0.3">
      <c r="C960" s="236"/>
      <c r="D960" s="237"/>
    </row>
    <row r="961" spans="3:4" s="4" customFormat="1" x14ac:dyDescent="0.3">
      <c r="C961" s="236"/>
      <c r="D961" s="237"/>
    </row>
    <row r="962" spans="3:4" s="4" customFormat="1" x14ac:dyDescent="0.3">
      <c r="C962" s="236"/>
      <c r="D962" s="237"/>
    </row>
    <row r="963" spans="3:4" s="4" customFormat="1" x14ac:dyDescent="0.3">
      <c r="C963" s="236"/>
      <c r="D963" s="237"/>
    </row>
    <row r="964" spans="3:4" s="4" customFormat="1" x14ac:dyDescent="0.3">
      <c r="C964" s="236"/>
      <c r="D964" s="237"/>
    </row>
    <row r="965" spans="3:4" s="4" customFormat="1" x14ac:dyDescent="0.3">
      <c r="C965" s="236"/>
      <c r="D965" s="237"/>
    </row>
    <row r="966" spans="3:4" s="4" customFormat="1" x14ac:dyDescent="0.3">
      <c r="C966" s="236"/>
      <c r="D966" s="237"/>
    </row>
    <row r="967" spans="3:4" s="4" customFormat="1" x14ac:dyDescent="0.3">
      <c r="C967" s="236"/>
      <c r="D967" s="237"/>
    </row>
    <row r="968" spans="3:4" s="4" customFormat="1" x14ac:dyDescent="0.3">
      <c r="C968" s="236"/>
      <c r="D968" s="237"/>
    </row>
    <row r="969" spans="3:4" s="4" customFormat="1" x14ac:dyDescent="0.3">
      <c r="C969" s="236"/>
      <c r="D969" s="237"/>
    </row>
    <row r="970" spans="3:4" s="4" customFormat="1" x14ac:dyDescent="0.3">
      <c r="C970" s="236"/>
      <c r="D970" s="237"/>
    </row>
    <row r="971" spans="3:4" s="4" customFormat="1" x14ac:dyDescent="0.3">
      <c r="C971" s="236"/>
      <c r="D971" s="237"/>
    </row>
    <row r="972" spans="3:4" s="4" customFormat="1" x14ac:dyDescent="0.3">
      <c r="C972" s="236"/>
      <c r="D972" s="237"/>
    </row>
    <row r="973" spans="3:4" s="4" customFormat="1" x14ac:dyDescent="0.3">
      <c r="C973" s="236"/>
      <c r="D973" s="237"/>
    </row>
    <row r="974" spans="3:4" s="4" customFormat="1" x14ac:dyDescent="0.3">
      <c r="C974" s="236"/>
      <c r="D974" s="237"/>
    </row>
    <row r="975" spans="3:4" s="4" customFormat="1" x14ac:dyDescent="0.3">
      <c r="C975" s="236"/>
      <c r="D975" s="237"/>
    </row>
    <row r="976" spans="3:4" s="4" customFormat="1" x14ac:dyDescent="0.3">
      <c r="C976" s="236"/>
      <c r="D976" s="237"/>
    </row>
    <row r="977" spans="3:4" s="4" customFormat="1" x14ac:dyDescent="0.3">
      <c r="C977" s="236"/>
      <c r="D977" s="237"/>
    </row>
    <row r="978" spans="3:4" s="4" customFormat="1" x14ac:dyDescent="0.3">
      <c r="C978" s="236"/>
      <c r="D978" s="237"/>
    </row>
    <row r="979" spans="3:4" s="4" customFormat="1" x14ac:dyDescent="0.3">
      <c r="C979" s="236"/>
      <c r="D979" s="237"/>
    </row>
    <row r="980" spans="3:4" s="4" customFormat="1" x14ac:dyDescent="0.3">
      <c r="C980" s="236"/>
      <c r="D980" s="237"/>
    </row>
    <row r="981" spans="3:4" s="4" customFormat="1" x14ac:dyDescent="0.3">
      <c r="C981" s="236"/>
      <c r="D981" s="237"/>
    </row>
    <row r="982" spans="3:4" s="4" customFormat="1" x14ac:dyDescent="0.3">
      <c r="C982" s="236"/>
      <c r="D982" s="237"/>
    </row>
    <row r="983" spans="3:4" s="4" customFormat="1" x14ac:dyDescent="0.3">
      <c r="C983" s="236"/>
      <c r="D983" s="237"/>
    </row>
    <row r="984" spans="3:4" s="4" customFormat="1" x14ac:dyDescent="0.3">
      <c r="C984" s="236"/>
      <c r="D984" s="237"/>
    </row>
    <row r="985" spans="3:4" s="4" customFormat="1" x14ac:dyDescent="0.3">
      <c r="C985" s="236"/>
      <c r="D985" s="237"/>
    </row>
    <row r="986" spans="3:4" s="4" customFormat="1" x14ac:dyDescent="0.3">
      <c r="C986" s="236"/>
      <c r="D986" s="237"/>
    </row>
    <row r="987" spans="3:4" s="4" customFormat="1" x14ac:dyDescent="0.3">
      <c r="C987" s="236"/>
      <c r="D987" s="237"/>
    </row>
    <row r="988" spans="3:4" s="4" customFormat="1" x14ac:dyDescent="0.3">
      <c r="C988" s="236"/>
      <c r="D988" s="237"/>
    </row>
    <row r="989" spans="3:4" s="4" customFormat="1" x14ac:dyDescent="0.3">
      <c r="C989" s="236"/>
      <c r="D989" s="237"/>
    </row>
    <row r="990" spans="3:4" s="4" customFormat="1" x14ac:dyDescent="0.3">
      <c r="C990" s="236"/>
      <c r="D990" s="237"/>
    </row>
    <row r="991" spans="3:4" s="4" customFormat="1" x14ac:dyDescent="0.3">
      <c r="C991" s="236"/>
      <c r="D991" s="237"/>
    </row>
    <row r="992" spans="3:4" s="4" customFormat="1" x14ac:dyDescent="0.3">
      <c r="C992" s="236"/>
      <c r="D992" s="237"/>
    </row>
    <row r="993" spans="3:4" s="4" customFormat="1" x14ac:dyDescent="0.3">
      <c r="C993" s="236"/>
      <c r="D993" s="237"/>
    </row>
    <row r="994" spans="3:4" s="4" customFormat="1" x14ac:dyDescent="0.3">
      <c r="C994" s="236"/>
      <c r="D994" s="237"/>
    </row>
    <row r="995" spans="3:4" s="4" customFormat="1" x14ac:dyDescent="0.3">
      <c r="C995" s="236"/>
      <c r="D995" s="237"/>
    </row>
    <row r="996" spans="3:4" s="4" customFormat="1" x14ac:dyDescent="0.3">
      <c r="C996" s="236"/>
      <c r="D996" s="237"/>
    </row>
    <row r="997" spans="3:4" s="4" customFormat="1" x14ac:dyDescent="0.3">
      <c r="C997" s="236"/>
      <c r="D997" s="237"/>
    </row>
    <row r="998" spans="3:4" s="4" customFormat="1" x14ac:dyDescent="0.3">
      <c r="C998" s="236"/>
      <c r="D998" s="237"/>
    </row>
    <row r="999" spans="3:4" s="4" customFormat="1" x14ac:dyDescent="0.3">
      <c r="C999" s="236"/>
      <c r="D999" s="237"/>
    </row>
    <row r="1000" spans="3:4" s="4" customFormat="1" x14ac:dyDescent="0.3">
      <c r="C1000" s="236"/>
      <c r="D1000" s="237"/>
    </row>
    <row r="1001" spans="3:4" s="4" customFormat="1" x14ac:dyDescent="0.3">
      <c r="C1001" s="236"/>
      <c r="D1001" s="237"/>
    </row>
    <row r="1002" spans="3:4" s="4" customFormat="1" x14ac:dyDescent="0.3">
      <c r="C1002" s="236"/>
      <c r="D1002" s="237"/>
    </row>
    <row r="1003" spans="3:4" s="4" customFormat="1" x14ac:dyDescent="0.3">
      <c r="C1003" s="236"/>
      <c r="D1003" s="237"/>
    </row>
    <row r="1004" spans="3:4" s="4" customFormat="1" x14ac:dyDescent="0.3">
      <c r="C1004" s="236"/>
      <c r="D1004" s="237"/>
    </row>
    <row r="1005" spans="3:4" s="4" customFormat="1" x14ac:dyDescent="0.3">
      <c r="C1005" s="236"/>
      <c r="D1005" s="237"/>
    </row>
    <row r="1006" spans="3:4" s="4" customFormat="1" x14ac:dyDescent="0.3">
      <c r="C1006" s="236"/>
      <c r="D1006" s="237"/>
    </row>
    <row r="1007" spans="3:4" s="4" customFormat="1" x14ac:dyDescent="0.3">
      <c r="C1007" s="236"/>
      <c r="D1007" s="237"/>
    </row>
    <row r="1008" spans="3:4" s="4" customFormat="1" x14ac:dyDescent="0.3">
      <c r="C1008" s="236"/>
      <c r="D1008" s="237"/>
    </row>
    <row r="1009" spans="3:4" s="4" customFormat="1" x14ac:dyDescent="0.3">
      <c r="C1009" s="236"/>
      <c r="D1009" s="237"/>
    </row>
    <row r="1010" spans="3:4" s="4" customFormat="1" x14ac:dyDescent="0.3">
      <c r="C1010" s="236"/>
      <c r="D1010" s="237"/>
    </row>
    <row r="1011" spans="3:4" s="4" customFormat="1" x14ac:dyDescent="0.3">
      <c r="C1011" s="236"/>
      <c r="D1011" s="237"/>
    </row>
    <row r="1012" spans="3:4" s="4" customFormat="1" x14ac:dyDescent="0.3">
      <c r="C1012" s="236"/>
      <c r="D1012" s="237"/>
    </row>
    <row r="1013" spans="3:4" s="4" customFormat="1" x14ac:dyDescent="0.3">
      <c r="C1013" s="236"/>
      <c r="D1013" s="237"/>
    </row>
    <row r="1014" spans="3:4" s="4" customFormat="1" x14ac:dyDescent="0.3">
      <c r="C1014" s="236"/>
      <c r="D1014" s="237"/>
    </row>
    <row r="1015" spans="3:4" s="4" customFormat="1" x14ac:dyDescent="0.3">
      <c r="C1015" s="236"/>
      <c r="D1015" s="237"/>
    </row>
    <row r="1016" spans="3:4" s="4" customFormat="1" x14ac:dyDescent="0.3">
      <c r="C1016" s="236"/>
      <c r="D1016" s="237"/>
    </row>
    <row r="1017" spans="3:4" s="4" customFormat="1" x14ac:dyDescent="0.3">
      <c r="C1017" s="236"/>
      <c r="D1017" s="237"/>
    </row>
    <row r="1018" spans="3:4" s="4" customFormat="1" x14ac:dyDescent="0.3">
      <c r="C1018" s="236"/>
      <c r="D1018" s="237"/>
    </row>
    <row r="1019" spans="3:4" s="4" customFormat="1" x14ac:dyDescent="0.3">
      <c r="C1019" s="236"/>
      <c r="D1019" s="237"/>
    </row>
    <row r="1020" spans="3:4" s="4" customFormat="1" x14ac:dyDescent="0.3">
      <c r="C1020" s="236"/>
      <c r="D1020" s="237"/>
    </row>
    <row r="1021" spans="3:4" s="4" customFormat="1" x14ac:dyDescent="0.3">
      <c r="C1021" s="236"/>
      <c r="D1021" s="237"/>
    </row>
    <row r="1022" spans="3:4" s="4" customFormat="1" x14ac:dyDescent="0.3">
      <c r="C1022" s="236"/>
      <c r="D1022" s="237"/>
    </row>
    <row r="1023" spans="3:4" s="4" customFormat="1" x14ac:dyDescent="0.3">
      <c r="C1023" s="236"/>
      <c r="D1023" s="237"/>
    </row>
    <row r="1024" spans="3:4" s="4" customFormat="1" x14ac:dyDescent="0.3">
      <c r="C1024" s="236"/>
      <c r="D1024" s="237"/>
    </row>
    <row r="1025" spans="3:4" s="4" customFormat="1" x14ac:dyDescent="0.3">
      <c r="C1025" s="236"/>
      <c r="D1025" s="237"/>
    </row>
    <row r="1026" spans="3:4" s="4" customFormat="1" x14ac:dyDescent="0.3">
      <c r="C1026" s="236"/>
      <c r="D1026" s="237"/>
    </row>
    <row r="1027" spans="3:4" s="4" customFormat="1" x14ac:dyDescent="0.3">
      <c r="C1027" s="236"/>
      <c r="D1027" s="237"/>
    </row>
    <row r="1028" spans="3:4" s="4" customFormat="1" x14ac:dyDescent="0.3">
      <c r="C1028" s="236"/>
      <c r="D1028" s="237"/>
    </row>
    <row r="1029" spans="3:4" s="4" customFormat="1" x14ac:dyDescent="0.3">
      <c r="C1029" s="236"/>
      <c r="D1029" s="237"/>
    </row>
    <row r="1030" spans="3:4" s="4" customFormat="1" x14ac:dyDescent="0.3">
      <c r="C1030" s="236"/>
      <c r="D1030" s="237"/>
    </row>
    <row r="1031" spans="3:4" s="4" customFormat="1" x14ac:dyDescent="0.3">
      <c r="C1031" s="236"/>
      <c r="D1031" s="237"/>
    </row>
    <row r="1032" spans="3:4" s="4" customFormat="1" x14ac:dyDescent="0.3">
      <c r="C1032" s="236"/>
      <c r="D1032" s="237"/>
    </row>
    <row r="1033" spans="3:4" s="4" customFormat="1" x14ac:dyDescent="0.3">
      <c r="C1033" s="236"/>
      <c r="D1033" s="237"/>
    </row>
    <row r="1034" spans="3:4" s="4" customFormat="1" x14ac:dyDescent="0.3">
      <c r="C1034" s="236"/>
      <c r="D1034" s="237"/>
    </row>
    <row r="1035" spans="3:4" s="4" customFormat="1" x14ac:dyDescent="0.3">
      <c r="C1035" s="236"/>
      <c r="D1035" s="237"/>
    </row>
    <row r="1036" spans="3:4" s="4" customFormat="1" x14ac:dyDescent="0.3">
      <c r="C1036" s="236"/>
      <c r="D1036" s="237"/>
    </row>
    <row r="1037" spans="3:4" s="4" customFormat="1" x14ac:dyDescent="0.3">
      <c r="C1037" s="236"/>
      <c r="D1037" s="237"/>
    </row>
    <row r="1038" spans="3:4" s="4" customFormat="1" x14ac:dyDescent="0.3">
      <c r="C1038" s="236"/>
      <c r="D1038" s="237"/>
    </row>
    <row r="1039" spans="3:4" s="4" customFormat="1" x14ac:dyDescent="0.3">
      <c r="C1039" s="236"/>
      <c r="D1039" s="237"/>
    </row>
    <row r="1040" spans="3:4" s="4" customFormat="1" x14ac:dyDescent="0.3">
      <c r="C1040" s="236"/>
      <c r="D1040" s="237"/>
    </row>
    <row r="1041" spans="3:4" s="4" customFormat="1" x14ac:dyDescent="0.3">
      <c r="C1041" s="236"/>
      <c r="D1041" s="237"/>
    </row>
    <row r="1042" spans="3:4" s="4" customFormat="1" x14ac:dyDescent="0.3">
      <c r="C1042" s="236"/>
      <c r="D1042" s="237"/>
    </row>
    <row r="1043" spans="3:4" s="4" customFormat="1" x14ac:dyDescent="0.3">
      <c r="C1043" s="236"/>
      <c r="D1043" s="237"/>
    </row>
    <row r="1044" spans="3:4" s="4" customFormat="1" x14ac:dyDescent="0.3">
      <c r="C1044" s="236"/>
      <c r="D1044" s="237"/>
    </row>
    <row r="1045" spans="3:4" s="4" customFormat="1" x14ac:dyDescent="0.3">
      <c r="C1045" s="236"/>
      <c r="D1045" s="237"/>
    </row>
    <row r="1046" spans="3:4" s="4" customFormat="1" x14ac:dyDescent="0.3">
      <c r="C1046" s="236"/>
      <c r="D1046" s="237"/>
    </row>
    <row r="1047" spans="3:4" s="4" customFormat="1" x14ac:dyDescent="0.3">
      <c r="C1047" s="236"/>
      <c r="D1047" s="237"/>
    </row>
    <row r="1048" spans="3:4" s="4" customFormat="1" x14ac:dyDescent="0.3">
      <c r="C1048" s="236"/>
      <c r="D1048" s="237"/>
    </row>
    <row r="1049" spans="3:4" s="4" customFormat="1" x14ac:dyDescent="0.3">
      <c r="C1049" s="236"/>
      <c r="D1049" s="237"/>
    </row>
    <row r="1050" spans="3:4" s="4" customFormat="1" x14ac:dyDescent="0.3">
      <c r="C1050" s="236"/>
      <c r="D1050" s="237"/>
    </row>
    <row r="1051" spans="3:4" s="4" customFormat="1" x14ac:dyDescent="0.3">
      <c r="C1051" s="236"/>
      <c r="D1051" s="237"/>
    </row>
    <row r="1052" spans="3:4" s="4" customFormat="1" x14ac:dyDescent="0.3">
      <c r="C1052" s="236"/>
      <c r="D1052" s="237"/>
    </row>
    <row r="1053" spans="3:4" s="4" customFormat="1" x14ac:dyDescent="0.3">
      <c r="C1053" s="236"/>
      <c r="D1053" s="237"/>
    </row>
    <row r="1054" spans="3:4" s="4" customFormat="1" x14ac:dyDescent="0.3">
      <c r="C1054" s="236"/>
      <c r="D1054" s="237"/>
    </row>
    <row r="1055" spans="3:4" s="4" customFormat="1" x14ac:dyDescent="0.3">
      <c r="C1055" s="236"/>
      <c r="D1055" s="237"/>
    </row>
    <row r="1056" spans="3:4" s="4" customFormat="1" x14ac:dyDescent="0.3">
      <c r="C1056" s="236"/>
      <c r="D1056" s="237"/>
    </row>
    <row r="1057" spans="3:4" s="4" customFormat="1" x14ac:dyDescent="0.3">
      <c r="C1057" s="236"/>
      <c r="D1057" s="237"/>
    </row>
    <row r="1058" spans="3:4" s="4" customFormat="1" x14ac:dyDescent="0.3">
      <c r="C1058" s="236"/>
      <c r="D1058" s="237"/>
    </row>
    <row r="1059" spans="3:4" s="4" customFormat="1" x14ac:dyDescent="0.3">
      <c r="C1059" s="236"/>
      <c r="D1059" s="237"/>
    </row>
    <row r="1060" spans="3:4" s="4" customFormat="1" x14ac:dyDescent="0.3">
      <c r="C1060" s="236"/>
      <c r="D1060" s="237"/>
    </row>
    <row r="1061" spans="3:4" s="4" customFormat="1" x14ac:dyDescent="0.3">
      <c r="C1061" s="236"/>
      <c r="D1061" s="237"/>
    </row>
    <row r="1062" spans="3:4" s="4" customFormat="1" x14ac:dyDescent="0.3">
      <c r="C1062" s="236"/>
      <c r="D1062" s="237"/>
    </row>
    <row r="1063" spans="3:4" s="4" customFormat="1" x14ac:dyDescent="0.3">
      <c r="C1063" s="236"/>
      <c r="D1063" s="237"/>
    </row>
    <row r="1064" spans="3:4" s="4" customFormat="1" x14ac:dyDescent="0.3">
      <c r="C1064" s="236"/>
      <c r="D1064" s="237"/>
    </row>
    <row r="1065" spans="3:4" s="4" customFormat="1" x14ac:dyDescent="0.3">
      <c r="C1065" s="236"/>
      <c r="D1065" s="237"/>
    </row>
    <row r="1066" spans="3:4" s="4" customFormat="1" x14ac:dyDescent="0.3">
      <c r="C1066" s="236"/>
      <c r="D1066" s="237"/>
    </row>
    <row r="1067" spans="3:4" s="4" customFormat="1" x14ac:dyDescent="0.3">
      <c r="C1067" s="236"/>
      <c r="D1067" s="237"/>
    </row>
    <row r="1068" spans="3:4" s="4" customFormat="1" x14ac:dyDescent="0.3">
      <c r="C1068" s="236"/>
      <c r="D1068" s="237"/>
    </row>
    <row r="1069" spans="3:4" s="4" customFormat="1" x14ac:dyDescent="0.3">
      <c r="C1069" s="236"/>
      <c r="D1069" s="237"/>
    </row>
    <row r="1070" spans="3:4" s="4" customFormat="1" x14ac:dyDescent="0.3">
      <c r="C1070" s="236"/>
      <c r="D1070" s="237"/>
    </row>
    <row r="1071" spans="3:4" s="4" customFormat="1" x14ac:dyDescent="0.3">
      <c r="C1071" s="236"/>
      <c r="D1071" s="237"/>
    </row>
    <row r="1072" spans="3:4" s="4" customFormat="1" x14ac:dyDescent="0.3">
      <c r="C1072" s="236"/>
      <c r="D1072" s="237"/>
    </row>
    <row r="1073" spans="3:4" s="4" customFormat="1" x14ac:dyDescent="0.3">
      <c r="C1073" s="236"/>
      <c r="D1073" s="237"/>
    </row>
    <row r="1074" spans="3:4" s="4" customFormat="1" x14ac:dyDescent="0.3">
      <c r="C1074" s="236"/>
      <c r="D1074" s="237"/>
    </row>
    <row r="1075" spans="3:4" s="4" customFormat="1" x14ac:dyDescent="0.3">
      <c r="C1075" s="236"/>
      <c r="D1075" s="237"/>
    </row>
    <row r="1076" spans="3:4" s="4" customFormat="1" x14ac:dyDescent="0.3">
      <c r="C1076" s="236"/>
      <c r="D1076" s="237"/>
    </row>
    <row r="1077" spans="3:4" s="4" customFormat="1" x14ac:dyDescent="0.3">
      <c r="C1077" s="236"/>
      <c r="D1077" s="237"/>
    </row>
    <row r="1078" spans="3:4" s="4" customFormat="1" x14ac:dyDescent="0.3">
      <c r="C1078" s="236"/>
      <c r="D1078" s="237"/>
    </row>
    <row r="1079" spans="3:4" s="4" customFormat="1" x14ac:dyDescent="0.3">
      <c r="C1079" s="236"/>
      <c r="D1079" s="237"/>
    </row>
    <row r="1080" spans="3:4" s="4" customFormat="1" x14ac:dyDescent="0.3">
      <c r="C1080" s="236"/>
      <c r="D1080" s="237"/>
    </row>
    <row r="1081" spans="3:4" s="4" customFormat="1" x14ac:dyDescent="0.3">
      <c r="C1081" s="236"/>
      <c r="D1081" s="237"/>
    </row>
    <row r="1082" spans="3:4" s="4" customFormat="1" x14ac:dyDescent="0.3">
      <c r="C1082" s="236"/>
      <c r="D1082" s="237"/>
    </row>
    <row r="1083" spans="3:4" s="4" customFormat="1" x14ac:dyDescent="0.3">
      <c r="C1083" s="236"/>
      <c r="D1083" s="237"/>
    </row>
    <row r="1084" spans="3:4" s="4" customFormat="1" x14ac:dyDescent="0.3">
      <c r="C1084" s="236"/>
      <c r="D1084" s="237"/>
    </row>
    <row r="1085" spans="3:4" s="4" customFormat="1" x14ac:dyDescent="0.3">
      <c r="C1085" s="236"/>
      <c r="D1085" s="237"/>
    </row>
    <row r="1086" spans="3:4" s="4" customFormat="1" x14ac:dyDescent="0.3">
      <c r="C1086" s="236"/>
      <c r="D1086" s="237"/>
    </row>
    <row r="1087" spans="3:4" s="4" customFormat="1" x14ac:dyDescent="0.3">
      <c r="C1087" s="236"/>
      <c r="D1087" s="237"/>
    </row>
    <row r="1088" spans="3:4" s="4" customFormat="1" x14ac:dyDescent="0.3">
      <c r="C1088" s="236"/>
      <c r="D1088" s="237"/>
    </row>
    <row r="1089" spans="3:4" s="4" customFormat="1" x14ac:dyDescent="0.3">
      <c r="C1089" s="236"/>
      <c r="D1089" s="237"/>
    </row>
    <row r="1090" spans="3:4" s="4" customFormat="1" x14ac:dyDescent="0.3">
      <c r="C1090" s="236"/>
      <c r="D1090" s="237"/>
    </row>
    <row r="1091" spans="3:4" s="4" customFormat="1" x14ac:dyDescent="0.3">
      <c r="C1091" s="236"/>
      <c r="D1091" s="237"/>
    </row>
    <row r="1092" spans="3:4" s="4" customFormat="1" x14ac:dyDescent="0.3">
      <c r="C1092" s="236"/>
      <c r="D1092" s="237"/>
    </row>
    <row r="1093" spans="3:4" s="4" customFormat="1" x14ac:dyDescent="0.3">
      <c r="C1093" s="236"/>
      <c r="D1093" s="237"/>
    </row>
    <row r="1094" spans="3:4" s="4" customFormat="1" x14ac:dyDescent="0.3">
      <c r="C1094" s="236"/>
      <c r="D1094" s="237"/>
    </row>
    <row r="1095" spans="3:4" s="4" customFormat="1" x14ac:dyDescent="0.3">
      <c r="C1095" s="236"/>
      <c r="D1095" s="237"/>
    </row>
    <row r="1096" spans="3:4" s="4" customFormat="1" x14ac:dyDescent="0.3">
      <c r="C1096" s="236"/>
      <c r="D1096" s="237"/>
    </row>
    <row r="1097" spans="3:4" s="4" customFormat="1" x14ac:dyDescent="0.3">
      <c r="C1097" s="236"/>
      <c r="D1097" s="237"/>
    </row>
    <row r="1098" spans="3:4" s="4" customFormat="1" x14ac:dyDescent="0.3">
      <c r="C1098" s="236"/>
      <c r="D1098" s="237"/>
    </row>
    <row r="1099" spans="3:4" s="4" customFormat="1" x14ac:dyDescent="0.3">
      <c r="C1099" s="236"/>
      <c r="D1099" s="237"/>
    </row>
    <row r="1100" spans="3:4" s="4" customFormat="1" x14ac:dyDescent="0.3">
      <c r="C1100" s="236"/>
      <c r="D1100" s="237"/>
    </row>
    <row r="1101" spans="3:4" s="4" customFormat="1" x14ac:dyDescent="0.3">
      <c r="C1101" s="236"/>
      <c r="D1101" s="237"/>
    </row>
    <row r="1102" spans="3:4" s="4" customFormat="1" x14ac:dyDescent="0.3">
      <c r="C1102" s="236"/>
      <c r="D1102" s="237"/>
    </row>
    <row r="1103" spans="3:4" s="4" customFormat="1" x14ac:dyDescent="0.3">
      <c r="C1103" s="236"/>
      <c r="D1103" s="237"/>
    </row>
    <row r="1104" spans="3:4" s="4" customFormat="1" x14ac:dyDescent="0.3">
      <c r="C1104" s="236"/>
      <c r="D1104" s="237"/>
    </row>
    <row r="1105" spans="3:4" s="4" customFormat="1" x14ac:dyDescent="0.3">
      <c r="C1105" s="236"/>
      <c r="D1105" s="237"/>
    </row>
    <row r="1106" spans="3:4" s="4" customFormat="1" x14ac:dyDescent="0.3">
      <c r="C1106" s="236"/>
      <c r="D1106" s="237"/>
    </row>
    <row r="1107" spans="3:4" s="4" customFormat="1" x14ac:dyDescent="0.3">
      <c r="C1107" s="236"/>
      <c r="D1107" s="237"/>
    </row>
    <row r="1108" spans="3:4" s="4" customFormat="1" x14ac:dyDescent="0.3">
      <c r="C1108" s="236"/>
      <c r="D1108" s="237"/>
    </row>
    <row r="1109" spans="3:4" s="4" customFormat="1" x14ac:dyDescent="0.3">
      <c r="C1109" s="236"/>
      <c r="D1109" s="237"/>
    </row>
    <row r="1110" spans="3:4" s="4" customFormat="1" x14ac:dyDescent="0.3">
      <c r="C1110" s="236"/>
      <c r="D1110" s="237"/>
    </row>
    <row r="1111" spans="3:4" s="4" customFormat="1" x14ac:dyDescent="0.3">
      <c r="C1111" s="236"/>
      <c r="D1111" s="237"/>
    </row>
    <row r="1112" spans="3:4" s="4" customFormat="1" x14ac:dyDescent="0.3">
      <c r="C1112" s="236"/>
      <c r="D1112" s="237"/>
    </row>
    <row r="1113" spans="3:4" s="4" customFormat="1" x14ac:dyDescent="0.3">
      <c r="C1113" s="236"/>
      <c r="D1113" s="237"/>
    </row>
    <row r="1114" spans="3:4" s="4" customFormat="1" x14ac:dyDescent="0.3">
      <c r="C1114" s="236"/>
      <c r="D1114" s="237"/>
    </row>
    <row r="1115" spans="3:4" s="4" customFormat="1" x14ac:dyDescent="0.3">
      <c r="C1115" s="236"/>
      <c r="D1115" s="237"/>
    </row>
    <row r="1116" spans="3:4" s="4" customFormat="1" x14ac:dyDescent="0.3">
      <c r="C1116" s="236"/>
      <c r="D1116" s="237"/>
    </row>
    <row r="1117" spans="3:4" s="4" customFormat="1" x14ac:dyDescent="0.3">
      <c r="C1117" s="236"/>
      <c r="D1117" s="237"/>
    </row>
    <row r="1118" spans="3:4" s="4" customFormat="1" x14ac:dyDescent="0.3">
      <c r="C1118" s="236"/>
      <c r="D1118" s="237"/>
    </row>
    <row r="1119" spans="3:4" s="4" customFormat="1" x14ac:dyDescent="0.3">
      <c r="C1119" s="236"/>
      <c r="D1119" s="237"/>
    </row>
    <row r="1120" spans="3:4" s="4" customFormat="1" x14ac:dyDescent="0.3">
      <c r="C1120" s="236"/>
      <c r="D1120" s="237"/>
    </row>
    <row r="1121" spans="3:4" s="4" customFormat="1" x14ac:dyDescent="0.3">
      <c r="C1121" s="236"/>
      <c r="D1121" s="237"/>
    </row>
    <row r="1122" spans="3:4" s="4" customFormat="1" x14ac:dyDescent="0.3">
      <c r="C1122" s="236"/>
      <c r="D1122" s="237"/>
    </row>
    <row r="1123" spans="3:4" s="4" customFormat="1" x14ac:dyDescent="0.3">
      <c r="C1123" s="236"/>
      <c r="D1123" s="237"/>
    </row>
    <row r="1124" spans="3:4" s="4" customFormat="1" x14ac:dyDescent="0.3">
      <c r="C1124" s="236"/>
      <c r="D1124" s="237"/>
    </row>
    <row r="1125" spans="3:4" s="4" customFormat="1" x14ac:dyDescent="0.3">
      <c r="C1125" s="236"/>
      <c r="D1125" s="237"/>
    </row>
    <row r="1126" spans="3:4" s="4" customFormat="1" x14ac:dyDescent="0.3">
      <c r="C1126" s="236"/>
      <c r="D1126" s="237"/>
    </row>
    <row r="1127" spans="3:4" s="4" customFormat="1" x14ac:dyDescent="0.3">
      <c r="C1127" s="236"/>
      <c r="D1127" s="237"/>
    </row>
    <row r="1128" spans="3:4" s="4" customFormat="1" x14ac:dyDescent="0.3">
      <c r="C1128" s="236"/>
      <c r="D1128" s="237"/>
    </row>
    <row r="1129" spans="3:4" s="4" customFormat="1" x14ac:dyDescent="0.3">
      <c r="C1129" s="236"/>
      <c r="D1129" s="237"/>
    </row>
    <row r="1130" spans="3:4" s="4" customFormat="1" x14ac:dyDescent="0.3">
      <c r="C1130" s="236"/>
      <c r="D1130" s="237"/>
    </row>
    <row r="1131" spans="3:4" s="4" customFormat="1" x14ac:dyDescent="0.3">
      <c r="C1131" s="236"/>
      <c r="D1131" s="237"/>
    </row>
    <row r="1132" spans="3:4" s="4" customFormat="1" x14ac:dyDescent="0.3">
      <c r="C1132" s="236"/>
      <c r="D1132" s="237"/>
    </row>
    <row r="1133" spans="3:4" s="4" customFormat="1" x14ac:dyDescent="0.3">
      <c r="C1133" s="236"/>
      <c r="D1133" s="237"/>
    </row>
    <row r="1134" spans="3:4" s="4" customFormat="1" x14ac:dyDescent="0.3">
      <c r="C1134" s="236"/>
      <c r="D1134" s="237"/>
    </row>
    <row r="1135" spans="3:4" s="4" customFormat="1" x14ac:dyDescent="0.3">
      <c r="C1135" s="236"/>
      <c r="D1135" s="237"/>
    </row>
    <row r="1136" spans="3:4" s="4" customFormat="1" x14ac:dyDescent="0.3">
      <c r="C1136" s="236"/>
      <c r="D1136" s="237"/>
    </row>
    <row r="1137" spans="3:4" s="4" customFormat="1" x14ac:dyDescent="0.3">
      <c r="C1137" s="236"/>
      <c r="D1137" s="237"/>
    </row>
    <row r="1138" spans="3:4" s="4" customFormat="1" x14ac:dyDescent="0.3">
      <c r="C1138" s="236"/>
      <c r="D1138" s="237"/>
    </row>
    <row r="1139" spans="3:4" s="4" customFormat="1" x14ac:dyDescent="0.3">
      <c r="C1139" s="236"/>
      <c r="D1139" s="237"/>
    </row>
    <row r="1140" spans="3:4" s="4" customFormat="1" x14ac:dyDescent="0.3">
      <c r="C1140" s="236"/>
      <c r="D1140" s="237"/>
    </row>
    <row r="1141" spans="3:4" s="4" customFormat="1" x14ac:dyDescent="0.3">
      <c r="C1141" s="236"/>
      <c r="D1141" s="237"/>
    </row>
    <row r="1142" spans="3:4" s="4" customFormat="1" x14ac:dyDescent="0.3">
      <c r="C1142" s="236"/>
      <c r="D1142" s="237"/>
    </row>
    <row r="1143" spans="3:4" s="4" customFormat="1" x14ac:dyDescent="0.3">
      <c r="C1143" s="236"/>
      <c r="D1143" s="237"/>
    </row>
    <row r="1144" spans="3:4" s="4" customFormat="1" x14ac:dyDescent="0.3">
      <c r="C1144" s="236"/>
      <c r="D1144" s="237"/>
    </row>
    <row r="1145" spans="3:4" s="4" customFormat="1" x14ac:dyDescent="0.3">
      <c r="C1145" s="236"/>
      <c r="D1145" s="237"/>
    </row>
    <row r="1146" spans="3:4" s="4" customFormat="1" x14ac:dyDescent="0.3">
      <c r="C1146" s="236"/>
      <c r="D1146" s="237"/>
    </row>
    <row r="1147" spans="3:4" s="4" customFormat="1" x14ac:dyDescent="0.3">
      <c r="C1147" s="236"/>
      <c r="D1147" s="237"/>
    </row>
    <row r="1148" spans="3:4" s="4" customFormat="1" x14ac:dyDescent="0.3">
      <c r="C1148" s="236"/>
      <c r="D1148" s="237"/>
    </row>
    <row r="1149" spans="3:4" s="4" customFormat="1" x14ac:dyDescent="0.3">
      <c r="C1149" s="236"/>
      <c r="D1149" s="237"/>
    </row>
    <row r="1150" spans="3:4" s="4" customFormat="1" x14ac:dyDescent="0.3">
      <c r="C1150" s="236"/>
      <c r="D1150" s="237"/>
    </row>
    <row r="1151" spans="3:4" s="4" customFormat="1" x14ac:dyDescent="0.3">
      <c r="C1151" s="236"/>
      <c r="D1151" s="237"/>
    </row>
    <row r="1152" spans="3:4" s="4" customFormat="1" x14ac:dyDescent="0.3">
      <c r="C1152" s="236"/>
      <c r="D1152" s="237"/>
    </row>
    <row r="1153" spans="3:4" s="4" customFormat="1" x14ac:dyDescent="0.3">
      <c r="C1153" s="236"/>
      <c r="D1153" s="237"/>
    </row>
    <row r="1154" spans="3:4" s="4" customFormat="1" x14ac:dyDescent="0.3">
      <c r="C1154" s="236"/>
      <c r="D1154" s="237"/>
    </row>
    <row r="1155" spans="3:4" s="4" customFormat="1" x14ac:dyDescent="0.3">
      <c r="C1155" s="236"/>
      <c r="D1155" s="237"/>
    </row>
    <row r="1156" spans="3:4" s="4" customFormat="1" x14ac:dyDescent="0.3">
      <c r="C1156" s="236"/>
      <c r="D1156" s="237"/>
    </row>
    <row r="1157" spans="3:4" s="4" customFormat="1" x14ac:dyDescent="0.3">
      <c r="C1157" s="236"/>
      <c r="D1157" s="237"/>
    </row>
    <row r="1158" spans="3:4" s="4" customFormat="1" x14ac:dyDescent="0.3">
      <c r="C1158" s="236"/>
      <c r="D1158" s="237"/>
    </row>
    <row r="1159" spans="3:4" s="4" customFormat="1" x14ac:dyDescent="0.3">
      <c r="C1159" s="236"/>
      <c r="D1159" s="237"/>
    </row>
    <row r="1160" spans="3:4" s="4" customFormat="1" x14ac:dyDescent="0.3">
      <c r="C1160" s="236"/>
      <c r="D1160" s="237"/>
    </row>
    <row r="1161" spans="3:4" s="4" customFormat="1" x14ac:dyDescent="0.3">
      <c r="C1161" s="236"/>
      <c r="D1161" s="237"/>
    </row>
    <row r="1162" spans="3:4" s="4" customFormat="1" x14ac:dyDescent="0.3">
      <c r="C1162" s="236"/>
      <c r="D1162" s="237"/>
    </row>
    <row r="1163" spans="3:4" s="4" customFormat="1" x14ac:dyDescent="0.3">
      <c r="C1163" s="236"/>
      <c r="D1163" s="237"/>
    </row>
    <row r="1164" spans="3:4" s="4" customFormat="1" x14ac:dyDescent="0.3">
      <c r="C1164" s="236"/>
      <c r="D1164" s="237"/>
    </row>
    <row r="1165" spans="3:4" s="4" customFormat="1" x14ac:dyDescent="0.3">
      <c r="C1165" s="236"/>
      <c r="D1165" s="237"/>
    </row>
    <row r="1166" spans="3:4" s="4" customFormat="1" x14ac:dyDescent="0.3">
      <c r="C1166" s="236"/>
      <c r="D1166" s="237"/>
    </row>
    <row r="1167" spans="3:4" s="4" customFormat="1" x14ac:dyDescent="0.3">
      <c r="C1167" s="236"/>
      <c r="D1167" s="237"/>
    </row>
    <row r="1168" spans="3:4" s="4" customFormat="1" x14ac:dyDescent="0.3">
      <c r="C1168" s="236"/>
      <c r="D1168" s="237"/>
    </row>
    <row r="1169" spans="3:4" s="4" customFormat="1" x14ac:dyDescent="0.3">
      <c r="C1169" s="236"/>
      <c r="D1169" s="237"/>
    </row>
    <row r="1170" spans="3:4" s="4" customFormat="1" x14ac:dyDescent="0.3">
      <c r="C1170" s="236"/>
      <c r="D1170" s="237"/>
    </row>
    <row r="1171" spans="3:4" s="4" customFormat="1" x14ac:dyDescent="0.3">
      <c r="C1171" s="236"/>
      <c r="D1171" s="237"/>
    </row>
    <row r="1172" spans="3:4" s="4" customFormat="1" x14ac:dyDescent="0.3">
      <c r="C1172" s="236"/>
      <c r="D1172" s="237"/>
    </row>
    <row r="1173" spans="3:4" s="4" customFormat="1" x14ac:dyDescent="0.3">
      <c r="C1173" s="236"/>
      <c r="D1173" s="237"/>
    </row>
    <row r="1174" spans="3:4" s="4" customFormat="1" x14ac:dyDescent="0.3">
      <c r="C1174" s="236"/>
      <c r="D1174" s="237"/>
    </row>
    <row r="1175" spans="3:4" s="4" customFormat="1" x14ac:dyDescent="0.3">
      <c r="C1175" s="236"/>
      <c r="D1175" s="237"/>
    </row>
    <row r="1176" spans="3:4" s="4" customFormat="1" x14ac:dyDescent="0.3">
      <c r="C1176" s="236"/>
      <c r="D1176" s="237"/>
    </row>
    <row r="1177" spans="3:4" s="4" customFormat="1" x14ac:dyDescent="0.3">
      <c r="C1177" s="236"/>
      <c r="D1177" s="237"/>
    </row>
    <row r="1178" spans="3:4" s="4" customFormat="1" x14ac:dyDescent="0.3">
      <c r="C1178" s="236"/>
      <c r="D1178" s="237"/>
    </row>
    <row r="1179" spans="3:4" s="4" customFormat="1" x14ac:dyDescent="0.3">
      <c r="C1179" s="236"/>
      <c r="D1179" s="237"/>
    </row>
    <row r="1180" spans="3:4" s="4" customFormat="1" x14ac:dyDescent="0.3">
      <c r="C1180" s="236"/>
      <c r="D1180" s="237"/>
    </row>
    <row r="1181" spans="3:4" s="4" customFormat="1" x14ac:dyDescent="0.3">
      <c r="C1181" s="236"/>
      <c r="D1181" s="237"/>
    </row>
    <row r="1182" spans="3:4" s="4" customFormat="1" x14ac:dyDescent="0.3">
      <c r="C1182" s="236"/>
      <c r="D1182" s="237"/>
    </row>
    <row r="1183" spans="3:4" s="4" customFormat="1" x14ac:dyDescent="0.3">
      <c r="C1183" s="236"/>
      <c r="D1183" s="237"/>
    </row>
    <row r="1184" spans="3:4" s="4" customFormat="1" x14ac:dyDescent="0.3">
      <c r="C1184" s="236"/>
      <c r="D1184" s="237"/>
    </row>
    <row r="1185" spans="3:4" s="4" customFormat="1" x14ac:dyDescent="0.3">
      <c r="C1185" s="236"/>
      <c r="D1185" s="237"/>
    </row>
    <row r="1186" spans="3:4" s="4" customFormat="1" x14ac:dyDescent="0.3">
      <c r="C1186" s="236"/>
      <c r="D1186" s="237"/>
    </row>
    <row r="1187" spans="3:4" s="4" customFormat="1" x14ac:dyDescent="0.3">
      <c r="C1187" s="236"/>
      <c r="D1187" s="237"/>
    </row>
    <row r="1188" spans="3:4" s="4" customFormat="1" x14ac:dyDescent="0.3">
      <c r="C1188" s="236"/>
      <c r="D1188" s="237"/>
    </row>
    <row r="1189" spans="3:4" s="4" customFormat="1" x14ac:dyDescent="0.3">
      <c r="C1189" s="236"/>
      <c r="D1189" s="237"/>
    </row>
    <row r="1190" spans="3:4" s="4" customFormat="1" x14ac:dyDescent="0.3">
      <c r="C1190" s="236"/>
      <c r="D1190" s="237"/>
    </row>
    <row r="1191" spans="3:4" s="4" customFormat="1" x14ac:dyDescent="0.3">
      <c r="C1191" s="236"/>
      <c r="D1191" s="237"/>
    </row>
    <row r="1192" spans="3:4" s="4" customFormat="1" x14ac:dyDescent="0.3">
      <c r="C1192" s="236"/>
      <c r="D1192" s="237"/>
    </row>
    <row r="1193" spans="3:4" s="4" customFormat="1" x14ac:dyDescent="0.3">
      <c r="C1193" s="236"/>
      <c r="D1193" s="237"/>
    </row>
    <row r="1194" spans="3:4" s="4" customFormat="1" x14ac:dyDescent="0.3">
      <c r="C1194" s="236"/>
      <c r="D1194" s="237"/>
    </row>
    <row r="1195" spans="3:4" s="4" customFormat="1" x14ac:dyDescent="0.3">
      <c r="C1195" s="236"/>
      <c r="D1195" s="237"/>
    </row>
    <row r="1196" spans="3:4" s="4" customFormat="1" x14ac:dyDescent="0.3">
      <c r="C1196" s="236"/>
      <c r="D1196" s="237"/>
    </row>
    <row r="1197" spans="3:4" s="4" customFormat="1" x14ac:dyDescent="0.3">
      <c r="C1197" s="236"/>
      <c r="D1197" s="237"/>
    </row>
    <row r="1198" spans="3:4" s="4" customFormat="1" x14ac:dyDescent="0.3">
      <c r="C1198" s="236"/>
      <c r="D1198" s="237"/>
    </row>
    <row r="1199" spans="3:4" s="4" customFormat="1" x14ac:dyDescent="0.3">
      <c r="C1199" s="236"/>
      <c r="D1199" s="237"/>
    </row>
    <row r="1200" spans="3:4" s="4" customFormat="1" x14ac:dyDescent="0.3">
      <c r="C1200" s="236"/>
      <c r="D1200" s="237"/>
    </row>
    <row r="1201" spans="3:4" s="4" customFormat="1" x14ac:dyDescent="0.3">
      <c r="C1201" s="236"/>
      <c r="D1201" s="237"/>
    </row>
    <row r="1202" spans="3:4" s="4" customFormat="1" x14ac:dyDescent="0.3">
      <c r="C1202" s="236"/>
      <c r="D1202" s="237"/>
    </row>
    <row r="1203" spans="3:4" s="4" customFormat="1" x14ac:dyDescent="0.3">
      <c r="C1203" s="236"/>
      <c r="D1203" s="237"/>
    </row>
    <row r="1204" spans="3:4" s="4" customFormat="1" x14ac:dyDescent="0.3">
      <c r="C1204" s="236"/>
      <c r="D1204" s="237"/>
    </row>
    <row r="1205" spans="3:4" s="4" customFormat="1" x14ac:dyDescent="0.3">
      <c r="C1205" s="236"/>
      <c r="D1205" s="237"/>
    </row>
    <row r="1206" spans="3:4" s="4" customFormat="1" x14ac:dyDescent="0.3">
      <c r="C1206" s="236"/>
      <c r="D1206" s="237"/>
    </row>
    <row r="1207" spans="3:4" s="4" customFormat="1" x14ac:dyDescent="0.3">
      <c r="C1207" s="236"/>
      <c r="D1207" s="237"/>
    </row>
    <row r="1208" spans="3:4" s="4" customFormat="1" x14ac:dyDescent="0.3">
      <c r="C1208" s="236"/>
      <c r="D1208" s="237"/>
    </row>
    <row r="1209" spans="3:4" s="4" customFormat="1" x14ac:dyDescent="0.3">
      <c r="C1209" s="236"/>
      <c r="D1209" s="237"/>
    </row>
    <row r="1210" spans="3:4" s="4" customFormat="1" x14ac:dyDescent="0.3">
      <c r="C1210" s="236"/>
      <c r="D1210" s="237"/>
    </row>
    <row r="1211" spans="3:4" s="4" customFormat="1" x14ac:dyDescent="0.3">
      <c r="C1211" s="236"/>
      <c r="D1211" s="237"/>
    </row>
    <row r="1212" spans="3:4" s="4" customFormat="1" x14ac:dyDescent="0.3">
      <c r="C1212" s="236"/>
      <c r="D1212" s="237"/>
    </row>
    <row r="1213" spans="3:4" s="4" customFormat="1" x14ac:dyDescent="0.3">
      <c r="C1213" s="236"/>
      <c r="D1213" s="237"/>
    </row>
    <row r="1214" spans="3:4" s="4" customFormat="1" x14ac:dyDescent="0.3">
      <c r="C1214" s="236"/>
      <c r="D1214" s="237"/>
    </row>
    <row r="1215" spans="3:4" s="4" customFormat="1" x14ac:dyDescent="0.3">
      <c r="C1215" s="236"/>
      <c r="D1215" s="237"/>
    </row>
    <row r="1216" spans="3:4" s="4" customFormat="1" x14ac:dyDescent="0.3">
      <c r="C1216" s="236"/>
      <c r="D1216" s="237"/>
    </row>
    <row r="1217" spans="3:4" s="4" customFormat="1" x14ac:dyDescent="0.3">
      <c r="C1217" s="236"/>
      <c r="D1217" s="237"/>
    </row>
    <row r="1218" spans="3:4" s="4" customFormat="1" x14ac:dyDescent="0.3">
      <c r="C1218" s="236"/>
      <c r="D1218" s="237"/>
    </row>
    <row r="1219" spans="3:4" s="4" customFormat="1" x14ac:dyDescent="0.3">
      <c r="C1219" s="236"/>
      <c r="D1219" s="237"/>
    </row>
    <row r="1220" spans="3:4" s="4" customFormat="1" x14ac:dyDescent="0.3">
      <c r="C1220" s="236"/>
      <c r="D1220" s="237"/>
    </row>
    <row r="1221" spans="3:4" s="4" customFormat="1" x14ac:dyDescent="0.3">
      <c r="C1221" s="236"/>
      <c r="D1221" s="237"/>
    </row>
    <row r="1222" spans="3:4" s="4" customFormat="1" x14ac:dyDescent="0.3">
      <c r="C1222" s="236"/>
      <c r="D1222" s="237"/>
    </row>
    <row r="1223" spans="3:4" s="4" customFormat="1" x14ac:dyDescent="0.3">
      <c r="C1223" s="236"/>
      <c r="D1223" s="237"/>
    </row>
    <row r="1224" spans="3:4" s="4" customFormat="1" x14ac:dyDescent="0.3">
      <c r="C1224" s="236"/>
      <c r="D1224" s="237"/>
    </row>
    <row r="1225" spans="3:4" s="4" customFormat="1" x14ac:dyDescent="0.3">
      <c r="C1225" s="236"/>
      <c r="D1225" s="237"/>
    </row>
    <row r="1226" spans="3:4" s="4" customFormat="1" x14ac:dyDescent="0.3">
      <c r="C1226" s="236"/>
      <c r="D1226" s="237"/>
    </row>
    <row r="1227" spans="3:4" s="4" customFormat="1" x14ac:dyDescent="0.3">
      <c r="C1227" s="236"/>
      <c r="D1227" s="237"/>
    </row>
    <row r="1228" spans="3:4" s="4" customFormat="1" x14ac:dyDescent="0.3">
      <c r="C1228" s="236"/>
      <c r="D1228" s="237"/>
    </row>
    <row r="1229" spans="3:4" s="4" customFormat="1" x14ac:dyDescent="0.3">
      <c r="C1229" s="236"/>
      <c r="D1229" s="237"/>
    </row>
    <row r="1230" spans="3:4" s="4" customFormat="1" x14ac:dyDescent="0.3">
      <c r="C1230" s="236"/>
      <c r="D1230" s="237"/>
    </row>
    <row r="1231" spans="3:4" s="4" customFormat="1" x14ac:dyDescent="0.3">
      <c r="C1231" s="236"/>
      <c r="D1231" s="237"/>
    </row>
    <row r="1232" spans="3:4" s="4" customFormat="1" x14ac:dyDescent="0.3">
      <c r="C1232" s="236"/>
      <c r="D1232" s="237"/>
    </row>
    <row r="1233" spans="3:4" s="4" customFormat="1" x14ac:dyDescent="0.3">
      <c r="C1233" s="236"/>
      <c r="D1233" s="237"/>
    </row>
    <row r="1234" spans="3:4" s="4" customFormat="1" x14ac:dyDescent="0.3">
      <c r="C1234" s="236"/>
      <c r="D1234" s="237"/>
    </row>
    <row r="1235" spans="3:4" s="4" customFormat="1" x14ac:dyDescent="0.3">
      <c r="C1235" s="236"/>
      <c r="D1235" s="237"/>
    </row>
    <row r="1236" spans="3:4" s="4" customFormat="1" x14ac:dyDescent="0.3">
      <c r="C1236" s="236"/>
      <c r="D1236" s="237"/>
    </row>
    <row r="1237" spans="3:4" s="4" customFormat="1" x14ac:dyDescent="0.3">
      <c r="C1237" s="236"/>
      <c r="D1237" s="237"/>
    </row>
    <row r="1238" spans="3:4" s="4" customFormat="1" x14ac:dyDescent="0.3">
      <c r="C1238" s="236"/>
      <c r="D1238" s="237"/>
    </row>
    <row r="1239" spans="3:4" s="4" customFormat="1" x14ac:dyDescent="0.3">
      <c r="C1239" s="236"/>
      <c r="D1239" s="237"/>
    </row>
    <row r="1240" spans="3:4" s="4" customFormat="1" x14ac:dyDescent="0.3">
      <c r="C1240" s="236"/>
      <c r="D1240" s="237"/>
    </row>
    <row r="1241" spans="3:4" s="4" customFormat="1" x14ac:dyDescent="0.3">
      <c r="C1241" s="236"/>
      <c r="D1241" s="237"/>
    </row>
    <row r="1242" spans="3:4" s="4" customFormat="1" x14ac:dyDescent="0.3">
      <c r="C1242" s="236"/>
      <c r="D1242" s="237"/>
    </row>
    <row r="1243" spans="3:4" s="4" customFormat="1" x14ac:dyDescent="0.3">
      <c r="C1243" s="236"/>
      <c r="D1243" s="237"/>
    </row>
    <row r="1244" spans="3:4" s="4" customFormat="1" x14ac:dyDescent="0.3">
      <c r="C1244" s="236"/>
      <c r="D1244" s="237"/>
    </row>
    <row r="1245" spans="3:4" s="4" customFormat="1" x14ac:dyDescent="0.3">
      <c r="C1245" s="236"/>
      <c r="D1245" s="237"/>
    </row>
    <row r="1246" spans="3:4" s="4" customFormat="1" x14ac:dyDescent="0.3">
      <c r="C1246" s="236"/>
      <c r="D1246" s="237"/>
    </row>
    <row r="1247" spans="3:4" s="4" customFormat="1" x14ac:dyDescent="0.3">
      <c r="C1247" s="236"/>
      <c r="D1247" s="237"/>
    </row>
    <row r="1248" spans="3:4" s="4" customFormat="1" x14ac:dyDescent="0.3">
      <c r="C1248" s="236"/>
      <c r="D1248" s="237"/>
    </row>
    <row r="1249" spans="3:4" s="4" customFormat="1" x14ac:dyDescent="0.3">
      <c r="C1249" s="236"/>
      <c r="D1249" s="237"/>
    </row>
    <row r="1250" spans="3:4" s="4" customFormat="1" x14ac:dyDescent="0.3">
      <c r="C1250" s="236"/>
      <c r="D1250" s="237"/>
    </row>
    <row r="1251" spans="3:4" s="4" customFormat="1" x14ac:dyDescent="0.3">
      <c r="C1251" s="236"/>
      <c r="D1251" s="237"/>
    </row>
    <row r="1252" spans="3:4" s="4" customFormat="1" x14ac:dyDescent="0.3">
      <c r="C1252" s="236"/>
      <c r="D1252" s="237"/>
    </row>
    <row r="1253" spans="3:4" s="4" customFormat="1" x14ac:dyDescent="0.3">
      <c r="C1253" s="236"/>
      <c r="D1253" s="237"/>
    </row>
    <row r="1254" spans="3:4" s="4" customFormat="1" x14ac:dyDescent="0.3">
      <c r="C1254" s="236"/>
      <c r="D1254" s="237"/>
    </row>
    <row r="1255" spans="3:4" s="4" customFormat="1" x14ac:dyDescent="0.3">
      <c r="C1255" s="236"/>
      <c r="D1255" s="237"/>
    </row>
    <row r="1256" spans="3:4" s="4" customFormat="1" x14ac:dyDescent="0.3">
      <c r="C1256" s="236"/>
      <c r="D1256" s="237"/>
    </row>
    <row r="1257" spans="3:4" s="4" customFormat="1" x14ac:dyDescent="0.3">
      <c r="C1257" s="236"/>
      <c r="D1257" s="237"/>
    </row>
    <row r="1258" spans="3:4" s="4" customFormat="1" x14ac:dyDescent="0.3">
      <c r="C1258" s="236"/>
      <c r="D1258" s="237"/>
    </row>
    <row r="1259" spans="3:4" s="4" customFormat="1" x14ac:dyDescent="0.3">
      <c r="C1259" s="236"/>
      <c r="D1259" s="237"/>
    </row>
    <row r="1260" spans="3:4" s="4" customFormat="1" x14ac:dyDescent="0.3">
      <c r="C1260" s="236"/>
      <c r="D1260" s="237"/>
    </row>
    <row r="1261" spans="3:4" s="4" customFormat="1" x14ac:dyDescent="0.3">
      <c r="C1261" s="236"/>
      <c r="D1261" s="237"/>
    </row>
    <row r="1262" spans="3:4" s="4" customFormat="1" x14ac:dyDescent="0.3">
      <c r="C1262" s="236"/>
      <c r="D1262" s="237"/>
    </row>
    <row r="1263" spans="3:4" s="4" customFormat="1" x14ac:dyDescent="0.3">
      <c r="C1263" s="236"/>
      <c r="D1263" s="237"/>
    </row>
    <row r="1264" spans="3:4" s="4" customFormat="1" x14ac:dyDescent="0.3">
      <c r="C1264" s="236"/>
      <c r="D1264" s="237"/>
    </row>
    <row r="1265" spans="3:4" s="4" customFormat="1" x14ac:dyDescent="0.3">
      <c r="C1265" s="236"/>
      <c r="D1265" s="237"/>
    </row>
    <row r="1266" spans="3:4" s="4" customFormat="1" x14ac:dyDescent="0.3">
      <c r="C1266" s="236"/>
      <c r="D1266" s="237"/>
    </row>
    <row r="1267" spans="3:4" s="4" customFormat="1" x14ac:dyDescent="0.3">
      <c r="C1267" s="236"/>
      <c r="D1267" s="237"/>
    </row>
    <row r="1268" spans="3:4" s="4" customFormat="1" x14ac:dyDescent="0.3">
      <c r="C1268" s="236"/>
      <c r="D1268" s="237"/>
    </row>
    <row r="1269" spans="3:4" s="4" customFormat="1" x14ac:dyDescent="0.3">
      <c r="C1269" s="236"/>
      <c r="D1269" s="237"/>
    </row>
    <row r="1270" spans="3:4" s="4" customFormat="1" x14ac:dyDescent="0.3">
      <c r="C1270" s="236"/>
      <c r="D1270" s="237"/>
    </row>
    <row r="1271" spans="3:4" s="4" customFormat="1" x14ac:dyDescent="0.3">
      <c r="C1271" s="236"/>
      <c r="D1271" s="237"/>
    </row>
    <row r="1272" spans="3:4" s="4" customFormat="1" x14ac:dyDescent="0.3">
      <c r="C1272" s="236"/>
      <c r="D1272" s="237"/>
    </row>
    <row r="1273" spans="3:4" s="4" customFormat="1" x14ac:dyDescent="0.3">
      <c r="C1273" s="236"/>
      <c r="D1273" s="237"/>
    </row>
    <row r="1274" spans="3:4" s="4" customFormat="1" x14ac:dyDescent="0.3">
      <c r="C1274" s="236"/>
      <c r="D1274" s="237"/>
    </row>
    <row r="1275" spans="3:4" s="4" customFormat="1" x14ac:dyDescent="0.3">
      <c r="C1275" s="236"/>
      <c r="D1275" s="237"/>
    </row>
    <row r="1276" spans="3:4" s="4" customFormat="1" x14ac:dyDescent="0.3">
      <c r="C1276" s="236"/>
      <c r="D1276" s="237"/>
    </row>
    <row r="1277" spans="3:4" s="4" customFormat="1" x14ac:dyDescent="0.3">
      <c r="C1277" s="236"/>
      <c r="D1277" s="237"/>
    </row>
    <row r="1278" spans="3:4" s="4" customFormat="1" x14ac:dyDescent="0.3">
      <c r="C1278" s="236"/>
      <c r="D1278" s="237"/>
    </row>
    <row r="1279" spans="3:4" s="4" customFormat="1" x14ac:dyDescent="0.3">
      <c r="C1279" s="236"/>
      <c r="D1279" s="237"/>
    </row>
    <row r="1280" spans="3:4" s="4" customFormat="1" x14ac:dyDescent="0.3">
      <c r="C1280" s="236"/>
      <c r="D1280" s="237"/>
    </row>
    <row r="1281" spans="3:4" s="4" customFormat="1" x14ac:dyDescent="0.3">
      <c r="C1281" s="236"/>
      <c r="D1281" s="237"/>
    </row>
    <row r="1282" spans="3:4" s="4" customFormat="1" x14ac:dyDescent="0.3">
      <c r="C1282" s="236"/>
      <c r="D1282" s="237"/>
    </row>
    <row r="1283" spans="3:4" s="4" customFormat="1" x14ac:dyDescent="0.3">
      <c r="C1283" s="236"/>
      <c r="D1283" s="237"/>
    </row>
    <row r="1284" spans="3:4" s="4" customFormat="1" x14ac:dyDescent="0.3">
      <c r="C1284" s="236"/>
      <c r="D1284" s="237"/>
    </row>
    <row r="1285" spans="3:4" s="4" customFormat="1" x14ac:dyDescent="0.3">
      <c r="C1285" s="236"/>
      <c r="D1285" s="237"/>
    </row>
    <row r="1286" spans="3:4" s="4" customFormat="1" x14ac:dyDescent="0.3">
      <c r="C1286" s="236"/>
      <c r="D1286" s="237"/>
    </row>
    <row r="1287" spans="3:4" s="4" customFormat="1" x14ac:dyDescent="0.3">
      <c r="C1287" s="236"/>
      <c r="D1287" s="237"/>
    </row>
    <row r="1288" spans="3:4" s="4" customFormat="1" x14ac:dyDescent="0.3">
      <c r="C1288" s="236"/>
      <c r="D1288" s="237"/>
    </row>
    <row r="1289" spans="3:4" s="4" customFormat="1" x14ac:dyDescent="0.3">
      <c r="C1289" s="236"/>
      <c r="D1289" s="237"/>
    </row>
    <row r="1290" spans="3:4" s="4" customFormat="1" x14ac:dyDescent="0.3">
      <c r="C1290" s="236"/>
      <c r="D1290" s="237"/>
    </row>
    <row r="1291" spans="3:4" s="4" customFormat="1" x14ac:dyDescent="0.3">
      <c r="C1291" s="236"/>
      <c r="D1291" s="237"/>
    </row>
    <row r="1292" spans="3:4" s="4" customFormat="1" x14ac:dyDescent="0.3">
      <c r="C1292" s="236"/>
      <c r="D1292" s="237"/>
    </row>
    <row r="1293" spans="3:4" s="4" customFormat="1" x14ac:dyDescent="0.3">
      <c r="C1293" s="236"/>
      <c r="D1293" s="237"/>
    </row>
    <row r="1294" spans="3:4" s="4" customFormat="1" x14ac:dyDescent="0.3">
      <c r="C1294" s="236"/>
      <c r="D1294" s="237"/>
    </row>
    <row r="1295" spans="3:4" s="4" customFormat="1" x14ac:dyDescent="0.3">
      <c r="C1295" s="236"/>
      <c r="D1295" s="237"/>
    </row>
    <row r="1296" spans="3:4" s="4" customFormat="1" x14ac:dyDescent="0.3">
      <c r="C1296" s="236"/>
      <c r="D1296" s="237"/>
    </row>
    <row r="1297" spans="3:4" s="4" customFormat="1" x14ac:dyDescent="0.3">
      <c r="C1297" s="236"/>
      <c r="D1297" s="237"/>
    </row>
    <row r="1298" spans="3:4" s="4" customFormat="1" x14ac:dyDescent="0.3">
      <c r="C1298" s="236"/>
      <c r="D1298" s="237"/>
    </row>
    <row r="1299" spans="3:4" s="4" customFormat="1" x14ac:dyDescent="0.3">
      <c r="C1299" s="236"/>
      <c r="D1299" s="237"/>
    </row>
    <row r="1300" spans="3:4" s="4" customFormat="1" x14ac:dyDescent="0.3">
      <c r="C1300" s="236"/>
      <c r="D1300" s="237"/>
    </row>
    <row r="1301" spans="3:4" s="4" customFormat="1" x14ac:dyDescent="0.3">
      <c r="C1301" s="236"/>
      <c r="D1301" s="237"/>
    </row>
    <row r="1302" spans="3:4" s="4" customFormat="1" x14ac:dyDescent="0.3">
      <c r="C1302" s="236"/>
      <c r="D1302" s="237"/>
    </row>
    <row r="1303" spans="3:4" s="4" customFormat="1" x14ac:dyDescent="0.3">
      <c r="C1303" s="236"/>
      <c r="D1303" s="237"/>
    </row>
    <row r="1304" spans="3:4" s="4" customFormat="1" x14ac:dyDescent="0.3">
      <c r="C1304" s="236"/>
      <c r="D1304" s="237"/>
    </row>
    <row r="1305" spans="3:4" s="4" customFormat="1" x14ac:dyDescent="0.3">
      <c r="C1305" s="236"/>
      <c r="D1305" s="237"/>
    </row>
    <row r="1306" spans="3:4" s="4" customFormat="1" x14ac:dyDescent="0.3">
      <c r="C1306" s="236"/>
      <c r="D1306" s="237"/>
    </row>
    <row r="1307" spans="3:4" s="4" customFormat="1" x14ac:dyDescent="0.3">
      <c r="C1307" s="236"/>
      <c r="D1307" s="237"/>
    </row>
    <row r="1308" spans="3:4" s="4" customFormat="1" x14ac:dyDescent="0.3">
      <c r="C1308" s="236"/>
      <c r="D1308" s="237"/>
    </row>
    <row r="1309" spans="3:4" s="4" customFormat="1" x14ac:dyDescent="0.3">
      <c r="C1309" s="236"/>
      <c r="D1309" s="237"/>
    </row>
    <row r="1310" spans="3:4" s="4" customFormat="1" x14ac:dyDescent="0.3">
      <c r="C1310" s="236"/>
      <c r="D1310" s="237"/>
    </row>
    <row r="1311" spans="3:4" s="4" customFormat="1" x14ac:dyDescent="0.3">
      <c r="C1311" s="236"/>
      <c r="D1311" s="237"/>
    </row>
    <row r="1312" spans="3:4" s="4" customFormat="1" x14ac:dyDescent="0.3">
      <c r="C1312" s="236"/>
      <c r="D1312" s="237"/>
    </row>
    <row r="1313" spans="3:4" s="4" customFormat="1" x14ac:dyDescent="0.3">
      <c r="C1313" s="236"/>
      <c r="D1313" s="237"/>
    </row>
    <row r="1314" spans="3:4" s="4" customFormat="1" x14ac:dyDescent="0.3">
      <c r="C1314" s="236"/>
      <c r="D1314" s="237"/>
    </row>
    <row r="1315" spans="3:4" s="4" customFormat="1" x14ac:dyDescent="0.3">
      <c r="C1315" s="236"/>
      <c r="D1315" s="237"/>
    </row>
    <row r="1316" spans="3:4" s="4" customFormat="1" x14ac:dyDescent="0.3">
      <c r="C1316" s="236"/>
      <c r="D1316" s="237"/>
    </row>
    <row r="1317" spans="3:4" s="4" customFormat="1" x14ac:dyDescent="0.3">
      <c r="C1317" s="236"/>
      <c r="D1317" s="237"/>
    </row>
    <row r="1318" spans="3:4" s="4" customFormat="1" x14ac:dyDescent="0.3">
      <c r="C1318" s="236"/>
      <c r="D1318" s="237"/>
    </row>
    <row r="1319" spans="3:4" s="4" customFormat="1" x14ac:dyDescent="0.3">
      <c r="C1319" s="236"/>
      <c r="D1319" s="237"/>
    </row>
    <row r="1320" spans="3:4" s="4" customFormat="1" x14ac:dyDescent="0.3">
      <c r="C1320" s="236"/>
      <c r="D1320" s="237"/>
    </row>
    <row r="1321" spans="3:4" s="4" customFormat="1" x14ac:dyDescent="0.3">
      <c r="C1321" s="236"/>
      <c r="D1321" s="237"/>
    </row>
    <row r="1322" spans="3:4" s="4" customFormat="1" x14ac:dyDescent="0.3">
      <c r="C1322" s="236"/>
      <c r="D1322" s="237"/>
    </row>
    <row r="1323" spans="3:4" s="4" customFormat="1" x14ac:dyDescent="0.3">
      <c r="C1323" s="236"/>
      <c r="D1323" s="237"/>
    </row>
    <row r="1324" spans="3:4" s="4" customFormat="1" x14ac:dyDescent="0.3">
      <c r="C1324" s="236"/>
      <c r="D1324" s="237"/>
    </row>
    <row r="1325" spans="3:4" s="4" customFormat="1" x14ac:dyDescent="0.3">
      <c r="C1325" s="236"/>
      <c r="D1325" s="237"/>
    </row>
    <row r="1326" spans="3:4" s="4" customFormat="1" x14ac:dyDescent="0.3">
      <c r="C1326" s="236"/>
      <c r="D1326" s="237"/>
    </row>
    <row r="1327" spans="3:4" s="4" customFormat="1" x14ac:dyDescent="0.3">
      <c r="C1327" s="236"/>
      <c r="D1327" s="237"/>
    </row>
    <row r="1328" spans="3:4" s="4" customFormat="1" x14ac:dyDescent="0.3">
      <c r="C1328" s="236"/>
      <c r="D1328" s="237"/>
    </row>
    <row r="1329" spans="3:4" s="4" customFormat="1" x14ac:dyDescent="0.3">
      <c r="C1329" s="236"/>
      <c r="D1329" s="237"/>
    </row>
    <row r="1330" spans="3:4" s="4" customFormat="1" x14ac:dyDescent="0.3">
      <c r="C1330" s="236"/>
      <c r="D1330" s="237"/>
    </row>
    <row r="1331" spans="3:4" s="4" customFormat="1" x14ac:dyDescent="0.3">
      <c r="C1331" s="236"/>
      <c r="D1331" s="237"/>
    </row>
    <row r="1332" spans="3:4" s="4" customFormat="1" x14ac:dyDescent="0.3">
      <c r="C1332" s="236"/>
      <c r="D1332" s="237"/>
    </row>
    <row r="1333" spans="3:4" s="4" customFormat="1" x14ac:dyDescent="0.3">
      <c r="C1333" s="236"/>
      <c r="D1333" s="237"/>
    </row>
    <row r="1334" spans="3:4" s="4" customFormat="1" x14ac:dyDescent="0.3">
      <c r="C1334" s="236"/>
      <c r="D1334" s="237"/>
    </row>
    <row r="1335" spans="3:4" s="4" customFormat="1" x14ac:dyDescent="0.3">
      <c r="C1335" s="236"/>
      <c r="D1335" s="237"/>
    </row>
    <row r="1336" spans="3:4" s="4" customFormat="1" x14ac:dyDescent="0.3">
      <c r="C1336" s="236"/>
      <c r="D1336" s="237"/>
    </row>
    <row r="1337" spans="3:4" s="4" customFormat="1" x14ac:dyDescent="0.3">
      <c r="C1337" s="236"/>
      <c r="D1337" s="237"/>
    </row>
    <row r="1338" spans="3:4" s="4" customFormat="1" x14ac:dyDescent="0.3">
      <c r="C1338" s="236"/>
      <c r="D1338" s="237"/>
    </row>
    <row r="1339" spans="3:4" s="4" customFormat="1" x14ac:dyDescent="0.3">
      <c r="C1339" s="236"/>
      <c r="D1339" s="237"/>
    </row>
    <row r="1340" spans="3:4" s="4" customFormat="1" x14ac:dyDescent="0.3">
      <c r="C1340" s="236"/>
      <c r="D1340" s="237"/>
    </row>
    <row r="1341" spans="3:4" s="4" customFormat="1" x14ac:dyDescent="0.3">
      <c r="C1341" s="236"/>
      <c r="D1341" s="237"/>
    </row>
    <row r="1342" spans="3:4" s="4" customFormat="1" x14ac:dyDescent="0.3">
      <c r="C1342" s="236"/>
      <c r="D1342" s="237"/>
    </row>
    <row r="1343" spans="3:4" s="4" customFormat="1" x14ac:dyDescent="0.3">
      <c r="C1343" s="236"/>
      <c r="D1343" s="237"/>
    </row>
    <row r="1344" spans="3:4" s="4" customFormat="1" x14ac:dyDescent="0.3">
      <c r="C1344" s="236"/>
      <c r="D1344" s="237"/>
    </row>
    <row r="1345" spans="3:4" s="4" customFormat="1" x14ac:dyDescent="0.3">
      <c r="C1345" s="236"/>
      <c r="D1345" s="237"/>
    </row>
    <row r="1346" spans="3:4" s="4" customFormat="1" x14ac:dyDescent="0.3">
      <c r="C1346" s="236"/>
      <c r="D1346" s="237"/>
    </row>
    <row r="1347" spans="3:4" s="4" customFormat="1" x14ac:dyDescent="0.3">
      <c r="C1347" s="236"/>
      <c r="D1347" s="237"/>
    </row>
    <row r="1348" spans="3:4" s="4" customFormat="1" x14ac:dyDescent="0.3">
      <c r="C1348" s="236"/>
      <c r="D1348" s="237"/>
    </row>
    <row r="1349" spans="3:4" s="4" customFormat="1" x14ac:dyDescent="0.3">
      <c r="C1349" s="236"/>
      <c r="D1349" s="237"/>
    </row>
    <row r="1350" spans="3:4" s="4" customFormat="1" x14ac:dyDescent="0.3">
      <c r="C1350" s="236"/>
      <c r="D1350" s="237"/>
    </row>
    <row r="1351" spans="3:4" s="4" customFormat="1" x14ac:dyDescent="0.3">
      <c r="C1351" s="236"/>
      <c r="D1351" s="237"/>
    </row>
    <row r="1352" spans="3:4" s="4" customFormat="1" x14ac:dyDescent="0.3">
      <c r="C1352" s="236"/>
      <c r="D1352" s="237"/>
    </row>
    <row r="1353" spans="3:4" s="4" customFormat="1" x14ac:dyDescent="0.3">
      <c r="C1353" s="236"/>
      <c r="D1353" s="237"/>
    </row>
    <row r="1354" spans="3:4" s="4" customFormat="1" x14ac:dyDescent="0.3">
      <c r="C1354" s="236"/>
      <c r="D1354" s="237"/>
    </row>
    <row r="1355" spans="3:4" s="4" customFormat="1" x14ac:dyDescent="0.3">
      <c r="C1355" s="236"/>
      <c r="D1355" s="237"/>
    </row>
    <row r="1356" spans="3:4" s="4" customFormat="1" x14ac:dyDescent="0.3">
      <c r="C1356" s="236"/>
      <c r="D1356" s="237"/>
    </row>
    <row r="1357" spans="3:4" s="4" customFormat="1" x14ac:dyDescent="0.3">
      <c r="C1357" s="236"/>
      <c r="D1357" s="237"/>
    </row>
    <row r="1358" spans="3:4" s="4" customFormat="1" x14ac:dyDescent="0.3">
      <c r="C1358" s="236"/>
      <c r="D1358" s="237"/>
    </row>
    <row r="1359" spans="3:4" s="4" customFormat="1" x14ac:dyDescent="0.3">
      <c r="C1359" s="236"/>
      <c r="D1359" s="237"/>
    </row>
    <row r="1360" spans="3:4" s="4" customFormat="1" x14ac:dyDescent="0.3">
      <c r="C1360" s="236"/>
      <c r="D1360" s="237"/>
    </row>
    <row r="1361" spans="3:4" s="4" customFormat="1" x14ac:dyDescent="0.3">
      <c r="C1361" s="236"/>
      <c r="D1361" s="237"/>
    </row>
    <row r="1362" spans="3:4" s="4" customFormat="1" x14ac:dyDescent="0.3">
      <c r="C1362" s="236"/>
      <c r="D1362" s="237"/>
    </row>
    <row r="1363" spans="3:4" s="4" customFormat="1" x14ac:dyDescent="0.3">
      <c r="C1363" s="236"/>
      <c r="D1363" s="237"/>
    </row>
    <row r="1364" spans="3:4" s="4" customFormat="1" x14ac:dyDescent="0.3">
      <c r="C1364" s="236"/>
      <c r="D1364" s="237"/>
    </row>
    <row r="1365" spans="3:4" s="4" customFormat="1" x14ac:dyDescent="0.3">
      <c r="C1365" s="236"/>
      <c r="D1365" s="237"/>
    </row>
    <row r="1366" spans="3:4" s="4" customFormat="1" x14ac:dyDescent="0.3">
      <c r="C1366" s="236"/>
      <c r="D1366" s="237"/>
    </row>
    <row r="1367" spans="3:4" s="4" customFormat="1" x14ac:dyDescent="0.3">
      <c r="C1367" s="236"/>
      <c r="D1367" s="237"/>
    </row>
    <row r="1368" spans="3:4" s="4" customFormat="1" x14ac:dyDescent="0.3">
      <c r="C1368" s="236"/>
      <c r="D1368" s="237"/>
    </row>
    <row r="1369" spans="3:4" s="4" customFormat="1" x14ac:dyDescent="0.3">
      <c r="C1369" s="236"/>
      <c r="D1369" s="237"/>
    </row>
    <row r="1370" spans="3:4" s="4" customFormat="1" x14ac:dyDescent="0.3">
      <c r="C1370" s="236"/>
      <c r="D1370" s="237"/>
    </row>
    <row r="1371" spans="3:4" s="4" customFormat="1" x14ac:dyDescent="0.3">
      <c r="C1371" s="236"/>
      <c r="D1371" s="237"/>
    </row>
    <row r="1372" spans="3:4" s="4" customFormat="1" x14ac:dyDescent="0.3">
      <c r="C1372" s="236"/>
      <c r="D1372" s="237"/>
    </row>
    <row r="1373" spans="3:4" s="4" customFormat="1" x14ac:dyDescent="0.3">
      <c r="C1373" s="236"/>
      <c r="D1373" s="237"/>
    </row>
    <row r="1374" spans="3:4" s="4" customFormat="1" x14ac:dyDescent="0.3">
      <c r="C1374" s="236"/>
      <c r="D1374" s="237"/>
    </row>
    <row r="1375" spans="3:4" s="4" customFormat="1" x14ac:dyDescent="0.3">
      <c r="C1375" s="236"/>
      <c r="D1375" s="237"/>
    </row>
    <row r="1376" spans="3:4" s="4" customFormat="1" x14ac:dyDescent="0.3">
      <c r="C1376" s="236"/>
      <c r="D1376" s="237"/>
    </row>
    <row r="1377" spans="3:4" s="4" customFormat="1" x14ac:dyDescent="0.3">
      <c r="C1377" s="236"/>
      <c r="D1377" s="237"/>
    </row>
    <row r="1378" spans="3:4" s="4" customFormat="1" x14ac:dyDescent="0.3">
      <c r="C1378" s="236"/>
      <c r="D1378" s="237"/>
    </row>
    <row r="1379" spans="3:4" s="4" customFormat="1" x14ac:dyDescent="0.3">
      <c r="C1379" s="236"/>
      <c r="D1379" s="237"/>
    </row>
    <row r="1380" spans="3:4" s="4" customFormat="1" x14ac:dyDescent="0.3">
      <c r="C1380" s="236"/>
      <c r="D1380" s="237"/>
    </row>
    <row r="1381" spans="3:4" s="4" customFormat="1" x14ac:dyDescent="0.3">
      <c r="C1381" s="236"/>
      <c r="D1381" s="237"/>
    </row>
    <row r="1382" spans="3:4" s="4" customFormat="1" x14ac:dyDescent="0.3">
      <c r="C1382" s="236"/>
      <c r="D1382" s="237"/>
    </row>
    <row r="1383" spans="3:4" s="4" customFormat="1" x14ac:dyDescent="0.3">
      <c r="C1383" s="236"/>
      <c r="D1383" s="237"/>
    </row>
    <row r="1384" spans="3:4" s="4" customFormat="1" x14ac:dyDescent="0.3">
      <c r="C1384" s="236"/>
      <c r="D1384" s="237"/>
    </row>
    <row r="1385" spans="3:4" s="4" customFormat="1" x14ac:dyDescent="0.3">
      <c r="C1385" s="236"/>
      <c r="D1385" s="237"/>
    </row>
    <row r="1386" spans="3:4" s="4" customFormat="1" x14ac:dyDescent="0.3">
      <c r="C1386" s="236"/>
      <c r="D1386" s="237"/>
    </row>
    <row r="1387" spans="3:4" s="4" customFormat="1" x14ac:dyDescent="0.3">
      <c r="C1387" s="236"/>
      <c r="D1387" s="237"/>
    </row>
    <row r="1388" spans="3:4" s="4" customFormat="1" x14ac:dyDescent="0.3">
      <c r="C1388" s="236"/>
      <c r="D1388" s="237"/>
    </row>
    <row r="1389" spans="3:4" s="4" customFormat="1" x14ac:dyDescent="0.3">
      <c r="C1389" s="236"/>
      <c r="D1389" s="237"/>
    </row>
    <row r="1390" spans="3:4" s="4" customFormat="1" x14ac:dyDescent="0.3">
      <c r="C1390" s="236"/>
      <c r="D1390" s="237"/>
    </row>
    <row r="1391" spans="3:4" s="4" customFormat="1" x14ac:dyDescent="0.3">
      <c r="C1391" s="236"/>
      <c r="D1391" s="237"/>
    </row>
    <row r="1392" spans="3:4" s="4" customFormat="1" x14ac:dyDescent="0.3">
      <c r="C1392" s="236"/>
      <c r="D1392" s="237"/>
    </row>
    <row r="1393" spans="3:4" s="4" customFormat="1" x14ac:dyDescent="0.3">
      <c r="C1393" s="236"/>
      <c r="D1393" s="237"/>
    </row>
    <row r="1394" spans="3:4" s="4" customFormat="1" x14ac:dyDescent="0.3">
      <c r="C1394" s="236"/>
      <c r="D1394" s="237"/>
    </row>
    <row r="1395" spans="3:4" s="4" customFormat="1" x14ac:dyDescent="0.3">
      <c r="C1395" s="236"/>
      <c r="D1395" s="237"/>
    </row>
    <row r="1396" spans="3:4" s="4" customFormat="1" x14ac:dyDescent="0.3">
      <c r="C1396" s="236"/>
      <c r="D1396" s="237"/>
    </row>
    <row r="1397" spans="3:4" s="4" customFormat="1" x14ac:dyDescent="0.3">
      <c r="C1397" s="236"/>
      <c r="D1397" s="237"/>
    </row>
    <row r="1398" spans="3:4" s="4" customFormat="1" x14ac:dyDescent="0.3">
      <c r="C1398" s="236"/>
      <c r="D1398" s="237"/>
    </row>
    <row r="1399" spans="3:4" s="4" customFormat="1" x14ac:dyDescent="0.3">
      <c r="C1399" s="236"/>
      <c r="D1399" s="237"/>
    </row>
    <row r="1400" spans="3:4" s="4" customFormat="1" x14ac:dyDescent="0.3">
      <c r="C1400" s="236"/>
      <c r="D1400" s="237"/>
    </row>
    <row r="1401" spans="3:4" s="4" customFormat="1" x14ac:dyDescent="0.3">
      <c r="C1401" s="236"/>
      <c r="D1401" s="237"/>
    </row>
    <row r="1402" spans="3:4" s="4" customFormat="1" x14ac:dyDescent="0.3">
      <c r="C1402" s="236"/>
      <c r="D1402" s="237"/>
    </row>
    <row r="1403" spans="3:4" s="4" customFormat="1" x14ac:dyDescent="0.3">
      <c r="C1403" s="236"/>
      <c r="D1403" s="237"/>
    </row>
    <row r="1404" spans="3:4" s="4" customFormat="1" x14ac:dyDescent="0.3">
      <c r="C1404" s="236"/>
      <c r="D1404" s="237"/>
    </row>
    <row r="1405" spans="3:4" s="4" customFormat="1" x14ac:dyDescent="0.3">
      <c r="C1405" s="236"/>
      <c r="D1405" s="237"/>
    </row>
    <row r="1406" spans="3:4" s="4" customFormat="1" x14ac:dyDescent="0.3">
      <c r="C1406" s="236"/>
      <c r="D1406" s="237"/>
    </row>
    <row r="1407" spans="3:4" s="4" customFormat="1" x14ac:dyDescent="0.3">
      <c r="C1407" s="236"/>
      <c r="D1407" s="237"/>
    </row>
    <row r="1408" spans="3:4" s="4" customFormat="1" x14ac:dyDescent="0.3">
      <c r="C1408" s="236"/>
      <c r="D1408" s="237"/>
    </row>
    <row r="1409" spans="3:4" s="4" customFormat="1" x14ac:dyDescent="0.3">
      <c r="C1409" s="236"/>
      <c r="D1409" s="237"/>
    </row>
    <row r="1410" spans="3:4" s="4" customFormat="1" x14ac:dyDescent="0.3">
      <c r="C1410" s="236"/>
      <c r="D1410" s="237"/>
    </row>
    <row r="1411" spans="3:4" s="4" customFormat="1" x14ac:dyDescent="0.3">
      <c r="C1411" s="236"/>
      <c r="D1411" s="237"/>
    </row>
    <row r="1412" spans="3:4" s="4" customFormat="1" x14ac:dyDescent="0.3">
      <c r="C1412" s="236"/>
      <c r="D1412" s="237"/>
    </row>
    <row r="1413" spans="3:4" s="4" customFormat="1" x14ac:dyDescent="0.3">
      <c r="C1413" s="236"/>
      <c r="D1413" s="237"/>
    </row>
    <row r="1414" spans="3:4" s="4" customFormat="1" x14ac:dyDescent="0.3">
      <c r="C1414" s="236"/>
      <c r="D1414" s="237"/>
    </row>
    <row r="1415" spans="3:4" s="4" customFormat="1" x14ac:dyDescent="0.3">
      <c r="C1415" s="236"/>
      <c r="D1415" s="237"/>
    </row>
    <row r="1416" spans="3:4" s="4" customFormat="1" x14ac:dyDescent="0.3">
      <c r="C1416" s="236"/>
      <c r="D1416" s="237"/>
    </row>
    <row r="1417" spans="3:4" s="4" customFormat="1" x14ac:dyDescent="0.3">
      <c r="C1417" s="236"/>
      <c r="D1417" s="237"/>
    </row>
    <row r="1418" spans="3:4" s="4" customFormat="1" x14ac:dyDescent="0.3">
      <c r="C1418" s="236"/>
      <c r="D1418" s="237"/>
    </row>
    <row r="1419" spans="3:4" s="4" customFormat="1" x14ac:dyDescent="0.3">
      <c r="C1419" s="236"/>
      <c r="D1419" s="237"/>
    </row>
    <row r="1420" spans="3:4" s="4" customFormat="1" x14ac:dyDescent="0.3">
      <c r="C1420" s="236"/>
      <c r="D1420" s="237"/>
    </row>
    <row r="1421" spans="3:4" s="4" customFormat="1" x14ac:dyDescent="0.3">
      <c r="C1421" s="236"/>
      <c r="D1421" s="237"/>
    </row>
    <row r="1422" spans="3:4" s="4" customFormat="1" x14ac:dyDescent="0.3">
      <c r="C1422" s="236"/>
      <c r="D1422" s="237"/>
    </row>
    <row r="1423" spans="3:4" s="4" customFormat="1" x14ac:dyDescent="0.3">
      <c r="C1423" s="236"/>
      <c r="D1423" s="237"/>
    </row>
    <row r="1424" spans="3:4" s="4" customFormat="1" x14ac:dyDescent="0.3">
      <c r="C1424" s="236"/>
      <c r="D1424" s="237"/>
    </row>
    <row r="1425" spans="3:4" s="4" customFormat="1" x14ac:dyDescent="0.3">
      <c r="C1425" s="236"/>
      <c r="D1425" s="237"/>
    </row>
    <row r="1426" spans="3:4" s="4" customFormat="1" x14ac:dyDescent="0.3">
      <c r="C1426" s="236"/>
      <c r="D1426" s="237"/>
    </row>
    <row r="1427" spans="3:4" s="4" customFormat="1" x14ac:dyDescent="0.3">
      <c r="C1427" s="236"/>
      <c r="D1427" s="237"/>
    </row>
    <row r="1428" spans="3:4" s="4" customFormat="1" x14ac:dyDescent="0.3">
      <c r="C1428" s="236"/>
      <c r="D1428" s="237"/>
    </row>
    <row r="1429" spans="3:4" s="4" customFormat="1" x14ac:dyDescent="0.3">
      <c r="C1429" s="236"/>
      <c r="D1429" s="237"/>
    </row>
    <row r="1430" spans="3:4" s="4" customFormat="1" x14ac:dyDescent="0.3">
      <c r="C1430" s="236"/>
      <c r="D1430" s="237"/>
    </row>
    <row r="1431" spans="3:4" s="4" customFormat="1" x14ac:dyDescent="0.3">
      <c r="C1431" s="236"/>
      <c r="D1431" s="237"/>
    </row>
    <row r="1432" spans="3:4" s="4" customFormat="1" x14ac:dyDescent="0.3">
      <c r="C1432" s="236"/>
      <c r="D1432" s="237"/>
    </row>
    <row r="1433" spans="3:4" s="4" customFormat="1" x14ac:dyDescent="0.3">
      <c r="C1433" s="236"/>
      <c r="D1433" s="237"/>
    </row>
    <row r="1434" spans="3:4" s="4" customFormat="1" x14ac:dyDescent="0.3">
      <c r="C1434" s="236"/>
      <c r="D1434" s="237"/>
    </row>
    <row r="1435" spans="3:4" s="4" customFormat="1" x14ac:dyDescent="0.3">
      <c r="C1435" s="236"/>
      <c r="D1435" s="237"/>
    </row>
    <row r="1436" spans="3:4" s="4" customFormat="1" x14ac:dyDescent="0.3">
      <c r="C1436" s="236"/>
      <c r="D1436" s="237"/>
    </row>
    <row r="1437" spans="3:4" s="4" customFormat="1" x14ac:dyDescent="0.3">
      <c r="C1437" s="236"/>
      <c r="D1437" s="237"/>
    </row>
    <row r="1438" spans="3:4" s="4" customFormat="1" x14ac:dyDescent="0.3">
      <c r="C1438" s="236"/>
      <c r="D1438" s="237"/>
    </row>
    <row r="1439" spans="3:4" s="4" customFormat="1" x14ac:dyDescent="0.3">
      <c r="C1439" s="236"/>
      <c r="D1439" s="237"/>
    </row>
    <row r="1440" spans="3:4" s="4" customFormat="1" x14ac:dyDescent="0.3">
      <c r="C1440" s="236"/>
      <c r="D1440" s="237"/>
    </row>
    <row r="1441" spans="3:4" s="4" customFormat="1" x14ac:dyDescent="0.3">
      <c r="C1441" s="236"/>
      <c r="D1441" s="237"/>
    </row>
    <row r="1442" spans="3:4" s="4" customFormat="1" x14ac:dyDescent="0.3">
      <c r="C1442" s="236"/>
      <c r="D1442" s="237"/>
    </row>
    <row r="1443" spans="3:4" s="4" customFormat="1" x14ac:dyDescent="0.3">
      <c r="C1443" s="236"/>
      <c r="D1443" s="237"/>
    </row>
    <row r="1444" spans="3:4" s="4" customFormat="1" x14ac:dyDescent="0.3">
      <c r="C1444" s="236"/>
      <c r="D1444" s="237"/>
    </row>
    <row r="1445" spans="3:4" s="4" customFormat="1" x14ac:dyDescent="0.3">
      <c r="C1445" s="236"/>
      <c r="D1445" s="237"/>
    </row>
    <row r="1446" spans="3:4" s="4" customFormat="1" x14ac:dyDescent="0.3">
      <c r="C1446" s="236"/>
      <c r="D1446" s="237"/>
    </row>
    <row r="1447" spans="3:4" s="4" customFormat="1" x14ac:dyDescent="0.3">
      <c r="C1447" s="236"/>
      <c r="D1447" s="237"/>
    </row>
    <row r="1448" spans="3:4" s="4" customFormat="1" x14ac:dyDescent="0.3">
      <c r="C1448" s="236"/>
      <c r="D1448" s="237"/>
    </row>
    <row r="1449" spans="3:4" s="4" customFormat="1" x14ac:dyDescent="0.3">
      <c r="C1449" s="236"/>
      <c r="D1449" s="237"/>
    </row>
    <row r="1450" spans="3:4" s="4" customFormat="1" x14ac:dyDescent="0.3">
      <c r="C1450" s="236"/>
      <c r="D1450" s="237"/>
    </row>
    <row r="1451" spans="3:4" s="4" customFormat="1" x14ac:dyDescent="0.3">
      <c r="C1451" s="236"/>
      <c r="D1451" s="237"/>
    </row>
    <row r="1452" spans="3:4" s="4" customFormat="1" x14ac:dyDescent="0.3">
      <c r="C1452" s="236"/>
      <c r="D1452" s="237"/>
    </row>
    <row r="1453" spans="3:4" s="4" customFormat="1" x14ac:dyDescent="0.3">
      <c r="C1453" s="236"/>
      <c r="D1453" s="237"/>
    </row>
    <row r="1454" spans="3:4" s="4" customFormat="1" x14ac:dyDescent="0.3">
      <c r="C1454" s="236"/>
      <c r="D1454" s="237"/>
    </row>
    <row r="1455" spans="3:4" s="4" customFormat="1" x14ac:dyDescent="0.3">
      <c r="C1455" s="236"/>
      <c r="D1455" s="237"/>
    </row>
    <row r="1456" spans="3:4" s="4" customFormat="1" x14ac:dyDescent="0.3">
      <c r="C1456" s="236"/>
      <c r="D1456" s="237"/>
    </row>
    <row r="1457" spans="3:4" s="4" customFormat="1" x14ac:dyDescent="0.3">
      <c r="C1457" s="236"/>
      <c r="D1457" s="237"/>
    </row>
    <row r="1458" spans="3:4" s="4" customFormat="1" x14ac:dyDescent="0.3">
      <c r="C1458" s="236"/>
      <c r="D1458" s="237"/>
    </row>
    <row r="1459" spans="3:4" s="4" customFormat="1" x14ac:dyDescent="0.3">
      <c r="C1459" s="236"/>
      <c r="D1459" s="237"/>
    </row>
    <row r="1460" spans="3:4" s="4" customFormat="1" x14ac:dyDescent="0.3">
      <c r="C1460" s="236"/>
      <c r="D1460" s="237"/>
    </row>
    <row r="1461" spans="3:4" s="4" customFormat="1" x14ac:dyDescent="0.3">
      <c r="C1461" s="236"/>
      <c r="D1461" s="237"/>
    </row>
    <row r="1462" spans="3:4" s="4" customFormat="1" x14ac:dyDescent="0.3">
      <c r="C1462" s="236"/>
      <c r="D1462" s="237"/>
    </row>
    <row r="1463" spans="3:4" s="4" customFormat="1" x14ac:dyDescent="0.3">
      <c r="C1463" s="236"/>
      <c r="D1463" s="237"/>
    </row>
    <row r="1464" spans="3:4" s="4" customFormat="1" x14ac:dyDescent="0.3">
      <c r="C1464" s="236"/>
      <c r="D1464" s="237"/>
    </row>
    <row r="1465" spans="3:4" s="4" customFormat="1" x14ac:dyDescent="0.3">
      <c r="C1465" s="236"/>
      <c r="D1465" s="237"/>
    </row>
    <row r="1466" spans="3:4" s="4" customFormat="1" x14ac:dyDescent="0.3">
      <c r="C1466" s="236"/>
      <c r="D1466" s="237"/>
    </row>
    <row r="1467" spans="3:4" s="4" customFormat="1" x14ac:dyDescent="0.3">
      <c r="C1467" s="236"/>
      <c r="D1467" s="237"/>
    </row>
    <row r="1468" spans="3:4" s="4" customFormat="1" x14ac:dyDescent="0.3">
      <c r="C1468" s="236"/>
      <c r="D1468" s="237"/>
    </row>
    <row r="1469" spans="3:4" s="4" customFormat="1" x14ac:dyDescent="0.3">
      <c r="C1469" s="236"/>
      <c r="D1469" s="237"/>
    </row>
    <row r="1470" spans="3:4" s="4" customFormat="1" x14ac:dyDescent="0.3">
      <c r="C1470" s="236"/>
      <c r="D1470" s="237"/>
    </row>
    <row r="1471" spans="3:4" s="4" customFormat="1" x14ac:dyDescent="0.3">
      <c r="C1471" s="236"/>
      <c r="D1471" s="237"/>
    </row>
    <row r="1472" spans="3:4" s="4" customFormat="1" x14ac:dyDescent="0.3">
      <c r="C1472" s="236"/>
      <c r="D1472" s="237"/>
    </row>
    <row r="1473" spans="3:4" s="4" customFormat="1" x14ac:dyDescent="0.3">
      <c r="C1473" s="236"/>
      <c r="D1473" s="237"/>
    </row>
    <row r="1474" spans="3:4" s="4" customFormat="1" x14ac:dyDescent="0.3">
      <c r="C1474" s="236"/>
      <c r="D1474" s="237"/>
    </row>
    <row r="1475" spans="3:4" s="4" customFormat="1" x14ac:dyDescent="0.3">
      <c r="C1475" s="236"/>
      <c r="D1475" s="237"/>
    </row>
    <row r="1476" spans="3:4" s="4" customFormat="1" x14ac:dyDescent="0.3">
      <c r="C1476" s="236"/>
      <c r="D1476" s="237"/>
    </row>
    <row r="1477" spans="3:4" s="4" customFormat="1" x14ac:dyDescent="0.3">
      <c r="C1477" s="236"/>
      <c r="D1477" s="237"/>
    </row>
    <row r="1478" spans="3:4" s="4" customFormat="1" x14ac:dyDescent="0.3">
      <c r="C1478" s="236"/>
      <c r="D1478" s="237"/>
    </row>
    <row r="1479" spans="3:4" s="4" customFormat="1" x14ac:dyDescent="0.3">
      <c r="C1479" s="236"/>
      <c r="D1479" s="237"/>
    </row>
    <row r="1480" spans="3:4" s="4" customFormat="1" x14ac:dyDescent="0.3">
      <c r="C1480" s="236"/>
      <c r="D1480" s="237"/>
    </row>
    <row r="1481" spans="3:4" s="4" customFormat="1" x14ac:dyDescent="0.3">
      <c r="C1481" s="236"/>
      <c r="D1481" s="237"/>
    </row>
    <row r="1482" spans="3:4" s="4" customFormat="1" x14ac:dyDescent="0.3">
      <c r="C1482" s="236"/>
      <c r="D1482" s="237"/>
    </row>
    <row r="1483" spans="3:4" s="4" customFormat="1" x14ac:dyDescent="0.3">
      <c r="C1483" s="236"/>
      <c r="D1483" s="237"/>
    </row>
    <row r="1484" spans="3:4" s="4" customFormat="1" x14ac:dyDescent="0.3">
      <c r="C1484" s="236"/>
      <c r="D1484" s="237"/>
    </row>
    <row r="1485" spans="3:4" s="4" customFormat="1" x14ac:dyDescent="0.3">
      <c r="C1485" s="236"/>
      <c r="D1485" s="237"/>
    </row>
    <row r="1486" spans="3:4" s="4" customFormat="1" x14ac:dyDescent="0.3">
      <c r="C1486" s="236"/>
      <c r="D1486" s="237"/>
    </row>
    <row r="1487" spans="3:4" s="4" customFormat="1" x14ac:dyDescent="0.3">
      <c r="C1487" s="236"/>
      <c r="D1487" s="237"/>
    </row>
    <row r="1488" spans="3:4" s="4" customFormat="1" x14ac:dyDescent="0.3">
      <c r="C1488" s="236"/>
      <c r="D1488" s="237"/>
    </row>
    <row r="1489" spans="3:4" s="4" customFormat="1" x14ac:dyDescent="0.3">
      <c r="C1489" s="236"/>
      <c r="D1489" s="237"/>
    </row>
    <row r="1490" spans="3:4" s="4" customFormat="1" x14ac:dyDescent="0.3">
      <c r="C1490" s="236"/>
      <c r="D1490" s="237"/>
    </row>
    <row r="1491" spans="3:4" s="4" customFormat="1" x14ac:dyDescent="0.3">
      <c r="C1491" s="236"/>
      <c r="D1491" s="237"/>
    </row>
    <row r="1492" spans="3:4" s="4" customFormat="1" x14ac:dyDescent="0.3">
      <c r="C1492" s="236"/>
      <c r="D1492" s="237"/>
    </row>
    <row r="1493" spans="3:4" s="4" customFormat="1" x14ac:dyDescent="0.3">
      <c r="C1493" s="236"/>
      <c r="D1493" s="237"/>
    </row>
    <row r="1494" spans="3:4" s="4" customFormat="1" x14ac:dyDescent="0.3">
      <c r="C1494" s="236"/>
      <c r="D1494" s="237"/>
    </row>
    <row r="1495" spans="3:4" s="4" customFormat="1" x14ac:dyDescent="0.3">
      <c r="C1495" s="236"/>
      <c r="D1495" s="237"/>
    </row>
    <row r="1496" spans="3:4" s="4" customFormat="1" x14ac:dyDescent="0.3">
      <c r="C1496" s="236"/>
      <c r="D1496" s="237"/>
    </row>
    <row r="1497" spans="3:4" s="4" customFormat="1" x14ac:dyDescent="0.3">
      <c r="C1497" s="236"/>
      <c r="D1497" s="237"/>
    </row>
    <row r="1498" spans="3:4" s="4" customFormat="1" x14ac:dyDescent="0.3">
      <c r="C1498" s="236"/>
      <c r="D1498" s="237"/>
    </row>
    <row r="1499" spans="3:4" s="4" customFormat="1" x14ac:dyDescent="0.3">
      <c r="C1499" s="236"/>
      <c r="D1499" s="237"/>
    </row>
    <row r="1500" spans="3:4" s="4" customFormat="1" x14ac:dyDescent="0.3">
      <c r="C1500" s="236"/>
      <c r="D1500" s="237"/>
    </row>
    <row r="1501" spans="3:4" s="4" customFormat="1" x14ac:dyDescent="0.3">
      <c r="C1501" s="236"/>
      <c r="D1501" s="237"/>
    </row>
    <row r="1502" spans="3:4" s="4" customFormat="1" x14ac:dyDescent="0.3">
      <c r="C1502" s="236"/>
      <c r="D1502" s="237"/>
    </row>
    <row r="1503" spans="3:4" s="4" customFormat="1" x14ac:dyDescent="0.3">
      <c r="C1503" s="236"/>
      <c r="D1503" s="237"/>
    </row>
    <row r="1504" spans="3:4" s="4" customFormat="1" x14ac:dyDescent="0.3">
      <c r="C1504" s="236"/>
      <c r="D1504" s="237"/>
    </row>
    <row r="1505" spans="3:4" s="4" customFormat="1" x14ac:dyDescent="0.3">
      <c r="C1505" s="236"/>
      <c r="D1505" s="237"/>
    </row>
    <row r="1506" spans="3:4" s="4" customFormat="1" x14ac:dyDescent="0.3">
      <c r="C1506" s="236"/>
      <c r="D1506" s="237"/>
    </row>
    <row r="1507" spans="3:4" s="4" customFormat="1" x14ac:dyDescent="0.3">
      <c r="C1507" s="236"/>
      <c r="D1507" s="237"/>
    </row>
    <row r="1508" spans="3:4" s="4" customFormat="1" x14ac:dyDescent="0.3">
      <c r="C1508" s="236"/>
      <c r="D1508" s="237"/>
    </row>
    <row r="1509" spans="3:4" s="4" customFormat="1" x14ac:dyDescent="0.3">
      <c r="C1509" s="236"/>
      <c r="D1509" s="237"/>
    </row>
    <row r="1510" spans="3:4" s="4" customFormat="1" x14ac:dyDescent="0.3">
      <c r="C1510" s="236"/>
      <c r="D1510" s="237"/>
    </row>
    <row r="1511" spans="3:4" s="4" customFormat="1" x14ac:dyDescent="0.3">
      <c r="C1511" s="236"/>
      <c r="D1511" s="237"/>
    </row>
    <row r="1512" spans="3:4" s="4" customFormat="1" x14ac:dyDescent="0.3">
      <c r="C1512" s="236"/>
      <c r="D1512" s="237"/>
    </row>
    <row r="1513" spans="3:4" s="4" customFormat="1" x14ac:dyDescent="0.3">
      <c r="C1513" s="236"/>
      <c r="D1513" s="237"/>
    </row>
    <row r="1514" spans="3:4" s="4" customFormat="1" x14ac:dyDescent="0.3">
      <c r="C1514" s="236"/>
      <c r="D1514" s="237"/>
    </row>
    <row r="1515" spans="3:4" s="4" customFormat="1" x14ac:dyDescent="0.3">
      <c r="C1515" s="236"/>
      <c r="D1515" s="237"/>
    </row>
    <row r="1516" spans="3:4" s="4" customFormat="1" x14ac:dyDescent="0.3">
      <c r="C1516" s="236"/>
      <c r="D1516" s="237"/>
    </row>
    <row r="1517" spans="3:4" s="4" customFormat="1" x14ac:dyDescent="0.3">
      <c r="C1517" s="236"/>
      <c r="D1517" s="237"/>
    </row>
    <row r="1518" spans="3:4" s="4" customFormat="1" x14ac:dyDescent="0.3">
      <c r="C1518" s="236"/>
      <c r="D1518" s="237"/>
    </row>
    <row r="1519" spans="3:4" s="4" customFormat="1" x14ac:dyDescent="0.3">
      <c r="C1519" s="236"/>
      <c r="D1519" s="237"/>
    </row>
    <row r="1520" spans="3:4" s="4" customFormat="1" x14ac:dyDescent="0.3">
      <c r="C1520" s="236"/>
      <c r="D1520" s="237"/>
    </row>
    <row r="1521" spans="3:4" s="4" customFormat="1" x14ac:dyDescent="0.3">
      <c r="C1521" s="236"/>
      <c r="D1521" s="237"/>
    </row>
    <row r="1522" spans="3:4" s="4" customFormat="1" x14ac:dyDescent="0.3">
      <c r="C1522" s="236"/>
      <c r="D1522" s="237"/>
    </row>
    <row r="1523" spans="3:4" s="4" customFormat="1" x14ac:dyDescent="0.3">
      <c r="C1523" s="236"/>
      <c r="D1523" s="237"/>
    </row>
    <row r="1524" spans="3:4" s="4" customFormat="1" x14ac:dyDescent="0.3">
      <c r="C1524" s="236"/>
      <c r="D1524" s="237"/>
    </row>
    <row r="1525" spans="3:4" s="4" customFormat="1" x14ac:dyDescent="0.3">
      <c r="C1525" s="236"/>
      <c r="D1525" s="237"/>
    </row>
    <row r="1526" spans="3:4" s="4" customFormat="1" x14ac:dyDescent="0.3">
      <c r="C1526" s="236"/>
      <c r="D1526" s="237"/>
    </row>
    <row r="1527" spans="3:4" s="4" customFormat="1" x14ac:dyDescent="0.3">
      <c r="C1527" s="236"/>
      <c r="D1527" s="237"/>
    </row>
    <row r="1528" spans="3:4" s="4" customFormat="1" x14ac:dyDescent="0.3">
      <c r="C1528" s="236"/>
      <c r="D1528" s="237"/>
    </row>
    <row r="1529" spans="3:4" s="4" customFormat="1" x14ac:dyDescent="0.3">
      <c r="C1529" s="236"/>
      <c r="D1529" s="237"/>
    </row>
    <row r="1530" spans="3:4" s="4" customFormat="1" x14ac:dyDescent="0.3">
      <c r="C1530" s="236"/>
      <c r="D1530" s="237"/>
    </row>
    <row r="1531" spans="3:4" s="4" customFormat="1" x14ac:dyDescent="0.3">
      <c r="C1531" s="236"/>
      <c r="D1531" s="237"/>
    </row>
    <row r="1532" spans="3:4" s="4" customFormat="1" x14ac:dyDescent="0.3">
      <c r="C1532" s="236"/>
      <c r="D1532" s="237"/>
    </row>
    <row r="1533" spans="3:4" s="4" customFormat="1" x14ac:dyDescent="0.3">
      <c r="C1533" s="236"/>
      <c r="D1533" s="237"/>
    </row>
    <row r="1534" spans="3:4" s="4" customFormat="1" x14ac:dyDescent="0.3">
      <c r="C1534" s="236"/>
      <c r="D1534" s="237"/>
    </row>
    <row r="1535" spans="3:4" s="4" customFormat="1" x14ac:dyDescent="0.3">
      <c r="C1535" s="236"/>
      <c r="D1535" s="237"/>
    </row>
    <row r="1536" spans="3:4" s="4" customFormat="1" x14ac:dyDescent="0.3">
      <c r="C1536" s="236"/>
      <c r="D1536" s="237"/>
    </row>
    <row r="1537" spans="3:4" s="4" customFormat="1" x14ac:dyDescent="0.3">
      <c r="C1537" s="236"/>
      <c r="D1537" s="237"/>
    </row>
    <row r="1538" spans="3:4" s="4" customFormat="1" x14ac:dyDescent="0.3">
      <c r="C1538" s="236"/>
      <c r="D1538" s="237"/>
    </row>
    <row r="1539" spans="3:4" s="4" customFormat="1" x14ac:dyDescent="0.3">
      <c r="C1539" s="236"/>
      <c r="D1539" s="237"/>
    </row>
    <row r="1540" spans="3:4" s="4" customFormat="1" x14ac:dyDescent="0.3">
      <c r="C1540" s="236"/>
      <c r="D1540" s="237"/>
    </row>
    <row r="1541" spans="3:4" s="4" customFormat="1" x14ac:dyDescent="0.3">
      <c r="C1541" s="236"/>
      <c r="D1541" s="237"/>
    </row>
    <row r="1542" spans="3:4" s="4" customFormat="1" x14ac:dyDescent="0.3">
      <c r="C1542" s="236"/>
      <c r="D1542" s="237"/>
    </row>
    <row r="1543" spans="3:4" s="4" customFormat="1" x14ac:dyDescent="0.3">
      <c r="C1543" s="236"/>
      <c r="D1543" s="237"/>
    </row>
    <row r="1544" spans="3:4" s="4" customFormat="1" x14ac:dyDescent="0.3">
      <c r="C1544" s="236"/>
      <c r="D1544" s="237"/>
    </row>
    <row r="1545" spans="3:4" s="4" customFormat="1" x14ac:dyDescent="0.3">
      <c r="C1545" s="236"/>
      <c r="D1545" s="237"/>
    </row>
    <row r="1546" spans="3:4" s="4" customFormat="1" x14ac:dyDescent="0.3">
      <c r="C1546" s="236"/>
      <c r="D1546" s="237"/>
    </row>
    <row r="1547" spans="3:4" s="4" customFormat="1" x14ac:dyDescent="0.3">
      <c r="C1547" s="236"/>
      <c r="D1547" s="237"/>
    </row>
    <row r="1548" spans="3:4" s="4" customFormat="1" x14ac:dyDescent="0.3">
      <c r="C1548" s="236"/>
      <c r="D1548" s="237"/>
    </row>
    <row r="1549" spans="3:4" s="4" customFormat="1" x14ac:dyDescent="0.3">
      <c r="C1549" s="236"/>
      <c r="D1549" s="237"/>
    </row>
    <row r="1550" spans="3:4" s="4" customFormat="1" x14ac:dyDescent="0.3">
      <c r="C1550" s="236"/>
      <c r="D1550" s="237"/>
    </row>
    <row r="1551" spans="3:4" s="4" customFormat="1" x14ac:dyDescent="0.3">
      <c r="C1551" s="236"/>
      <c r="D1551" s="237"/>
    </row>
    <row r="1552" spans="3:4" s="4" customFormat="1" x14ac:dyDescent="0.3">
      <c r="C1552" s="236"/>
      <c r="D1552" s="237"/>
    </row>
    <row r="1553" spans="3:4" s="4" customFormat="1" x14ac:dyDescent="0.3">
      <c r="C1553" s="236"/>
      <c r="D1553" s="237"/>
    </row>
    <row r="1554" spans="3:4" s="4" customFormat="1" x14ac:dyDescent="0.3">
      <c r="C1554" s="236"/>
      <c r="D1554" s="237"/>
    </row>
    <row r="1555" spans="3:4" s="4" customFormat="1" x14ac:dyDescent="0.3">
      <c r="C1555" s="236"/>
      <c r="D1555" s="237"/>
    </row>
    <row r="1556" spans="3:4" s="4" customFormat="1" x14ac:dyDescent="0.3">
      <c r="C1556" s="236"/>
      <c r="D1556" s="237"/>
    </row>
    <row r="1557" spans="3:4" s="4" customFormat="1" x14ac:dyDescent="0.3">
      <c r="C1557" s="236"/>
      <c r="D1557" s="237"/>
    </row>
    <row r="1558" spans="3:4" s="4" customFormat="1" x14ac:dyDescent="0.3">
      <c r="C1558" s="236"/>
      <c r="D1558" s="237"/>
    </row>
    <row r="1559" spans="3:4" s="4" customFormat="1" x14ac:dyDescent="0.3">
      <c r="C1559" s="236"/>
      <c r="D1559" s="237"/>
    </row>
    <row r="1560" spans="3:4" s="4" customFormat="1" x14ac:dyDescent="0.3">
      <c r="C1560" s="236"/>
      <c r="D1560" s="237"/>
    </row>
    <row r="1561" spans="3:4" s="4" customFormat="1" x14ac:dyDescent="0.3">
      <c r="C1561" s="236"/>
      <c r="D1561" s="237"/>
    </row>
    <row r="1562" spans="3:4" s="4" customFormat="1" x14ac:dyDescent="0.3">
      <c r="C1562" s="236"/>
      <c r="D1562" s="237"/>
    </row>
    <row r="1563" spans="3:4" s="4" customFormat="1" x14ac:dyDescent="0.3">
      <c r="C1563" s="236"/>
      <c r="D1563" s="237"/>
    </row>
    <row r="1564" spans="3:4" s="4" customFormat="1" x14ac:dyDescent="0.3">
      <c r="C1564" s="236"/>
      <c r="D1564" s="237"/>
    </row>
    <row r="1565" spans="3:4" s="4" customFormat="1" x14ac:dyDescent="0.3">
      <c r="C1565" s="236"/>
      <c r="D1565" s="237"/>
    </row>
    <row r="1566" spans="3:4" s="4" customFormat="1" x14ac:dyDescent="0.3">
      <c r="C1566" s="236"/>
      <c r="D1566" s="237"/>
    </row>
    <row r="1567" spans="3:4" s="4" customFormat="1" x14ac:dyDescent="0.3">
      <c r="C1567" s="236"/>
      <c r="D1567" s="237"/>
    </row>
    <row r="1568" spans="3:4" s="4" customFormat="1" x14ac:dyDescent="0.3">
      <c r="C1568" s="236"/>
      <c r="D1568" s="237"/>
    </row>
    <row r="1569" spans="3:4" s="4" customFormat="1" x14ac:dyDescent="0.3">
      <c r="C1569" s="236"/>
      <c r="D1569" s="237"/>
    </row>
    <row r="1570" spans="3:4" s="4" customFormat="1" x14ac:dyDescent="0.3">
      <c r="C1570" s="236"/>
      <c r="D1570" s="237"/>
    </row>
    <row r="1571" spans="3:4" s="4" customFormat="1" x14ac:dyDescent="0.3">
      <c r="C1571" s="236"/>
      <c r="D1571" s="237"/>
    </row>
    <row r="1572" spans="3:4" s="4" customFormat="1" x14ac:dyDescent="0.3">
      <c r="C1572" s="236"/>
      <c r="D1572" s="237"/>
    </row>
    <row r="1573" spans="3:4" s="4" customFormat="1" x14ac:dyDescent="0.3">
      <c r="C1573" s="236"/>
      <c r="D1573" s="237"/>
    </row>
    <row r="1574" spans="3:4" s="4" customFormat="1" x14ac:dyDescent="0.3">
      <c r="C1574" s="236"/>
      <c r="D1574" s="237"/>
    </row>
    <row r="1575" spans="3:4" s="4" customFormat="1" x14ac:dyDescent="0.3">
      <c r="C1575" s="236"/>
      <c r="D1575" s="237"/>
    </row>
    <row r="1576" spans="3:4" s="4" customFormat="1" x14ac:dyDescent="0.3">
      <c r="C1576" s="236"/>
      <c r="D1576" s="237"/>
    </row>
    <row r="1577" spans="3:4" s="4" customFormat="1" x14ac:dyDescent="0.3">
      <c r="C1577" s="236"/>
      <c r="D1577" s="237"/>
    </row>
    <row r="1578" spans="3:4" s="4" customFormat="1" x14ac:dyDescent="0.3">
      <c r="C1578" s="236"/>
      <c r="D1578" s="237"/>
    </row>
    <row r="1579" spans="3:4" s="4" customFormat="1" x14ac:dyDescent="0.3">
      <c r="C1579" s="236"/>
      <c r="D1579" s="237"/>
    </row>
    <row r="1580" spans="3:4" s="4" customFormat="1" x14ac:dyDescent="0.3">
      <c r="C1580" s="236"/>
      <c r="D1580" s="237"/>
    </row>
    <row r="1581" spans="3:4" s="4" customFormat="1" x14ac:dyDescent="0.3">
      <c r="C1581" s="236"/>
      <c r="D1581" s="237"/>
    </row>
    <row r="1582" spans="3:4" s="4" customFormat="1" x14ac:dyDescent="0.3">
      <c r="C1582" s="236"/>
      <c r="D1582" s="237"/>
    </row>
    <row r="1583" spans="3:4" s="4" customFormat="1" x14ac:dyDescent="0.3">
      <c r="C1583" s="236"/>
      <c r="D1583" s="237"/>
    </row>
    <row r="1584" spans="3:4" s="4" customFormat="1" x14ac:dyDescent="0.3">
      <c r="C1584" s="236"/>
      <c r="D1584" s="237"/>
    </row>
    <row r="1585" spans="3:4" s="4" customFormat="1" x14ac:dyDescent="0.3">
      <c r="C1585" s="236"/>
      <c r="D1585" s="237"/>
    </row>
    <row r="1586" spans="3:4" s="4" customFormat="1" x14ac:dyDescent="0.3">
      <c r="C1586" s="236"/>
      <c r="D1586" s="237"/>
    </row>
    <row r="1587" spans="3:4" s="4" customFormat="1" x14ac:dyDescent="0.3">
      <c r="C1587" s="236"/>
      <c r="D1587" s="237"/>
    </row>
    <row r="1588" spans="3:4" s="4" customFormat="1" x14ac:dyDescent="0.3">
      <c r="C1588" s="236"/>
      <c r="D1588" s="237"/>
    </row>
    <row r="1589" spans="3:4" s="4" customFormat="1" x14ac:dyDescent="0.3">
      <c r="C1589" s="236"/>
      <c r="D1589" s="237"/>
    </row>
    <row r="1590" spans="3:4" s="4" customFormat="1" x14ac:dyDescent="0.3">
      <c r="C1590" s="236"/>
      <c r="D1590" s="237"/>
    </row>
    <row r="1591" spans="3:4" s="4" customFormat="1" x14ac:dyDescent="0.3">
      <c r="C1591" s="236"/>
      <c r="D1591" s="237"/>
    </row>
    <row r="1592" spans="3:4" s="4" customFormat="1" x14ac:dyDescent="0.3">
      <c r="C1592" s="236"/>
      <c r="D1592" s="237"/>
    </row>
    <row r="1593" spans="3:4" s="4" customFormat="1" x14ac:dyDescent="0.3">
      <c r="C1593" s="236"/>
      <c r="D1593" s="237"/>
    </row>
    <row r="1594" spans="3:4" s="4" customFormat="1" x14ac:dyDescent="0.3">
      <c r="C1594" s="236"/>
      <c r="D1594" s="237"/>
    </row>
    <row r="1595" spans="3:4" s="4" customFormat="1" x14ac:dyDescent="0.3">
      <c r="C1595" s="236"/>
      <c r="D1595" s="237"/>
    </row>
    <row r="1596" spans="3:4" s="4" customFormat="1" x14ac:dyDescent="0.3">
      <c r="C1596" s="236"/>
      <c r="D1596" s="237"/>
    </row>
    <row r="1597" spans="3:4" s="4" customFormat="1" x14ac:dyDescent="0.3">
      <c r="C1597" s="236"/>
      <c r="D1597" s="237"/>
    </row>
    <row r="1598" spans="3:4" s="4" customFormat="1" x14ac:dyDescent="0.3">
      <c r="C1598" s="236"/>
      <c r="D1598" s="237"/>
    </row>
    <row r="1599" spans="3:4" s="4" customFormat="1" x14ac:dyDescent="0.3">
      <c r="C1599" s="236"/>
      <c r="D1599" s="237"/>
    </row>
    <row r="1600" spans="3:4" s="4" customFormat="1" x14ac:dyDescent="0.3">
      <c r="C1600" s="236"/>
      <c r="D1600" s="237"/>
    </row>
    <row r="1601" spans="3:4" s="4" customFormat="1" x14ac:dyDescent="0.3">
      <c r="C1601" s="236"/>
      <c r="D1601" s="237"/>
    </row>
    <row r="1602" spans="3:4" s="4" customFormat="1" x14ac:dyDescent="0.3">
      <c r="C1602" s="236"/>
      <c r="D1602" s="237"/>
    </row>
    <row r="1603" spans="3:4" s="4" customFormat="1" x14ac:dyDescent="0.3">
      <c r="C1603" s="236"/>
      <c r="D1603" s="237"/>
    </row>
    <row r="1604" spans="3:4" s="4" customFormat="1" x14ac:dyDescent="0.3">
      <c r="C1604" s="236"/>
      <c r="D1604" s="237"/>
    </row>
    <row r="1605" spans="3:4" s="4" customFormat="1" x14ac:dyDescent="0.3">
      <c r="C1605" s="236"/>
      <c r="D1605" s="237"/>
    </row>
    <row r="1606" spans="3:4" s="4" customFormat="1" x14ac:dyDescent="0.3">
      <c r="C1606" s="236"/>
      <c r="D1606" s="237"/>
    </row>
    <row r="1607" spans="3:4" s="4" customFormat="1" x14ac:dyDescent="0.3">
      <c r="C1607" s="236"/>
      <c r="D1607" s="237"/>
    </row>
    <row r="1608" spans="3:4" s="4" customFormat="1" x14ac:dyDescent="0.3">
      <c r="C1608" s="236"/>
      <c r="D1608" s="237"/>
    </row>
    <row r="1609" spans="3:4" s="4" customFormat="1" x14ac:dyDescent="0.3">
      <c r="C1609" s="236"/>
      <c r="D1609" s="237"/>
    </row>
    <row r="1610" spans="3:4" s="4" customFormat="1" x14ac:dyDescent="0.3">
      <c r="C1610" s="236"/>
      <c r="D1610" s="237"/>
    </row>
    <row r="1611" spans="3:4" s="4" customFormat="1" x14ac:dyDescent="0.3">
      <c r="C1611" s="236"/>
      <c r="D1611" s="237"/>
    </row>
    <row r="1612" spans="3:4" s="4" customFormat="1" x14ac:dyDescent="0.3">
      <c r="C1612" s="236"/>
      <c r="D1612" s="237"/>
    </row>
    <row r="1613" spans="3:4" s="4" customFormat="1" x14ac:dyDescent="0.3">
      <c r="C1613" s="236"/>
      <c r="D1613" s="237"/>
    </row>
    <row r="1614" spans="3:4" s="4" customFormat="1" x14ac:dyDescent="0.3">
      <c r="C1614" s="236"/>
      <c r="D1614" s="237"/>
    </row>
    <row r="1615" spans="3:4" s="4" customFormat="1" x14ac:dyDescent="0.3">
      <c r="C1615" s="236"/>
      <c r="D1615" s="237"/>
    </row>
    <row r="1616" spans="3:4" s="4" customFormat="1" x14ac:dyDescent="0.3">
      <c r="C1616" s="236"/>
      <c r="D1616" s="237"/>
    </row>
    <row r="1617" spans="3:4" s="4" customFormat="1" x14ac:dyDescent="0.3">
      <c r="C1617" s="236"/>
      <c r="D1617" s="237"/>
    </row>
    <row r="1618" spans="3:4" s="4" customFormat="1" x14ac:dyDescent="0.3">
      <c r="C1618" s="236"/>
      <c r="D1618" s="237"/>
    </row>
    <row r="1619" spans="3:4" s="4" customFormat="1" x14ac:dyDescent="0.3">
      <c r="C1619" s="236"/>
      <c r="D1619" s="237"/>
    </row>
    <row r="1620" spans="3:4" s="4" customFormat="1" x14ac:dyDescent="0.3">
      <c r="C1620" s="236"/>
      <c r="D1620" s="237"/>
    </row>
    <row r="1621" spans="3:4" s="4" customFormat="1" x14ac:dyDescent="0.3">
      <c r="C1621" s="236"/>
      <c r="D1621" s="237"/>
    </row>
    <row r="1622" spans="3:4" s="4" customFormat="1" x14ac:dyDescent="0.3">
      <c r="C1622" s="236"/>
      <c r="D1622" s="237"/>
    </row>
    <row r="1623" spans="3:4" s="4" customFormat="1" x14ac:dyDescent="0.3">
      <c r="C1623" s="236"/>
      <c r="D1623" s="237"/>
    </row>
    <row r="1624" spans="3:4" s="4" customFormat="1" x14ac:dyDescent="0.3">
      <c r="C1624" s="236"/>
      <c r="D1624" s="237"/>
    </row>
    <row r="1625" spans="3:4" s="4" customFormat="1" x14ac:dyDescent="0.3">
      <c r="C1625" s="236"/>
      <c r="D1625" s="237"/>
    </row>
    <row r="1626" spans="3:4" s="4" customFormat="1" x14ac:dyDescent="0.3">
      <c r="C1626" s="236"/>
      <c r="D1626" s="237"/>
    </row>
    <row r="1627" spans="3:4" s="4" customFormat="1" x14ac:dyDescent="0.3">
      <c r="C1627" s="236"/>
      <c r="D1627" s="237"/>
    </row>
    <row r="1628" spans="3:4" s="4" customFormat="1" x14ac:dyDescent="0.3">
      <c r="C1628" s="236"/>
      <c r="D1628" s="237"/>
    </row>
    <row r="1629" spans="3:4" s="4" customFormat="1" x14ac:dyDescent="0.3">
      <c r="C1629" s="236"/>
      <c r="D1629" s="237"/>
    </row>
    <row r="1630" spans="3:4" s="4" customFormat="1" x14ac:dyDescent="0.3">
      <c r="C1630" s="236"/>
      <c r="D1630" s="237"/>
    </row>
    <row r="1631" spans="3:4" s="4" customFormat="1" x14ac:dyDescent="0.3">
      <c r="C1631" s="236"/>
      <c r="D1631" s="237"/>
    </row>
    <row r="1632" spans="3:4" s="4" customFormat="1" x14ac:dyDescent="0.3">
      <c r="C1632" s="236"/>
      <c r="D1632" s="237"/>
    </row>
    <row r="1633" spans="3:4" s="4" customFormat="1" x14ac:dyDescent="0.3">
      <c r="C1633" s="236"/>
      <c r="D1633" s="237"/>
    </row>
    <row r="1634" spans="3:4" s="4" customFormat="1" x14ac:dyDescent="0.3">
      <c r="C1634" s="236"/>
      <c r="D1634" s="237"/>
    </row>
    <row r="1635" spans="3:4" s="4" customFormat="1" x14ac:dyDescent="0.3">
      <c r="C1635" s="236"/>
      <c r="D1635" s="237"/>
    </row>
    <row r="1636" spans="3:4" s="4" customFormat="1" x14ac:dyDescent="0.3">
      <c r="C1636" s="236"/>
      <c r="D1636" s="237"/>
    </row>
    <row r="1637" spans="3:4" s="4" customFormat="1" x14ac:dyDescent="0.3">
      <c r="C1637" s="236"/>
      <c r="D1637" s="237"/>
    </row>
    <row r="1638" spans="3:4" s="4" customFormat="1" x14ac:dyDescent="0.3">
      <c r="C1638" s="236"/>
      <c r="D1638" s="237"/>
    </row>
    <row r="1639" spans="3:4" s="4" customFormat="1" x14ac:dyDescent="0.3">
      <c r="C1639" s="236"/>
      <c r="D1639" s="237"/>
    </row>
    <row r="1640" spans="3:4" s="4" customFormat="1" x14ac:dyDescent="0.3">
      <c r="C1640" s="236"/>
      <c r="D1640" s="237"/>
    </row>
    <row r="1641" spans="3:4" s="4" customFormat="1" x14ac:dyDescent="0.3">
      <c r="C1641" s="236"/>
      <c r="D1641" s="237"/>
    </row>
    <row r="1642" spans="3:4" s="4" customFormat="1" x14ac:dyDescent="0.3">
      <c r="C1642" s="236"/>
      <c r="D1642" s="237"/>
    </row>
    <row r="1643" spans="3:4" s="4" customFormat="1" x14ac:dyDescent="0.3">
      <c r="C1643" s="236"/>
      <c r="D1643" s="237"/>
    </row>
    <row r="1644" spans="3:4" s="4" customFormat="1" x14ac:dyDescent="0.3">
      <c r="C1644" s="236"/>
      <c r="D1644" s="237"/>
    </row>
    <row r="1645" spans="3:4" s="4" customFormat="1" x14ac:dyDescent="0.3">
      <c r="C1645" s="236"/>
      <c r="D1645" s="237"/>
    </row>
    <row r="1646" spans="3:4" s="4" customFormat="1" x14ac:dyDescent="0.3">
      <c r="C1646" s="236"/>
      <c r="D1646" s="237"/>
    </row>
    <row r="1647" spans="3:4" s="4" customFormat="1" x14ac:dyDescent="0.3">
      <c r="C1647" s="236"/>
      <c r="D1647" s="237"/>
    </row>
    <row r="1648" spans="3:4" s="4" customFormat="1" x14ac:dyDescent="0.3">
      <c r="C1648" s="236"/>
      <c r="D1648" s="237"/>
    </row>
    <row r="1649" spans="3:4" s="4" customFormat="1" x14ac:dyDescent="0.3">
      <c r="C1649" s="236"/>
      <c r="D1649" s="237"/>
    </row>
    <row r="1650" spans="3:4" s="4" customFormat="1" x14ac:dyDescent="0.3">
      <c r="C1650" s="236"/>
      <c r="D1650" s="237"/>
    </row>
    <row r="1651" spans="3:4" s="4" customFormat="1" x14ac:dyDescent="0.3">
      <c r="C1651" s="236"/>
      <c r="D1651" s="237"/>
    </row>
    <row r="1652" spans="3:4" s="4" customFormat="1" x14ac:dyDescent="0.3">
      <c r="C1652" s="236"/>
      <c r="D1652" s="237"/>
    </row>
    <row r="1653" spans="3:4" s="4" customFormat="1" x14ac:dyDescent="0.3">
      <c r="C1653" s="236"/>
      <c r="D1653" s="237"/>
    </row>
    <row r="1654" spans="3:4" s="4" customFormat="1" x14ac:dyDescent="0.3">
      <c r="C1654" s="236"/>
      <c r="D1654" s="237"/>
    </row>
    <row r="1655" spans="3:4" s="4" customFormat="1" x14ac:dyDescent="0.3">
      <c r="C1655" s="236"/>
      <c r="D1655" s="237"/>
    </row>
    <row r="1656" spans="3:4" s="4" customFormat="1" x14ac:dyDescent="0.3">
      <c r="C1656" s="236"/>
      <c r="D1656" s="237"/>
    </row>
    <row r="1657" spans="3:4" s="4" customFormat="1" x14ac:dyDescent="0.3">
      <c r="C1657" s="236"/>
      <c r="D1657" s="237"/>
    </row>
    <row r="1658" spans="3:4" s="4" customFormat="1" x14ac:dyDescent="0.3">
      <c r="C1658" s="236"/>
      <c r="D1658" s="237"/>
    </row>
    <row r="1659" spans="3:4" s="4" customFormat="1" x14ac:dyDescent="0.3">
      <c r="C1659" s="236"/>
      <c r="D1659" s="237"/>
    </row>
    <row r="1660" spans="3:4" s="4" customFormat="1" x14ac:dyDescent="0.3">
      <c r="C1660" s="236"/>
      <c r="D1660" s="237"/>
    </row>
    <row r="1661" spans="3:4" s="4" customFormat="1" x14ac:dyDescent="0.3">
      <c r="C1661" s="236"/>
      <c r="D1661" s="237"/>
    </row>
    <row r="1662" spans="3:4" s="4" customFormat="1" x14ac:dyDescent="0.3">
      <c r="C1662" s="236"/>
      <c r="D1662" s="237"/>
    </row>
    <row r="1663" spans="3:4" s="4" customFormat="1" x14ac:dyDescent="0.3">
      <c r="C1663" s="236"/>
      <c r="D1663" s="237"/>
    </row>
    <row r="1664" spans="3:4" s="4" customFormat="1" x14ac:dyDescent="0.3">
      <c r="C1664" s="236"/>
      <c r="D1664" s="237"/>
    </row>
    <row r="1665" spans="3:4" s="4" customFormat="1" x14ac:dyDescent="0.3">
      <c r="C1665" s="236"/>
      <c r="D1665" s="237"/>
    </row>
    <row r="1666" spans="3:4" s="4" customFormat="1" x14ac:dyDescent="0.3">
      <c r="C1666" s="236"/>
      <c r="D1666" s="237"/>
    </row>
    <row r="1667" spans="3:4" s="4" customFormat="1" x14ac:dyDescent="0.3">
      <c r="C1667" s="236"/>
      <c r="D1667" s="237"/>
    </row>
    <row r="1668" spans="3:4" s="4" customFormat="1" x14ac:dyDescent="0.3">
      <c r="C1668" s="236"/>
      <c r="D1668" s="237"/>
    </row>
    <row r="1669" spans="3:4" s="4" customFormat="1" x14ac:dyDescent="0.3">
      <c r="C1669" s="236"/>
      <c r="D1669" s="237"/>
    </row>
    <row r="1670" spans="3:4" s="4" customFormat="1" x14ac:dyDescent="0.3">
      <c r="C1670" s="236"/>
      <c r="D1670" s="237"/>
    </row>
    <row r="1671" spans="3:4" s="4" customFormat="1" x14ac:dyDescent="0.3">
      <c r="C1671" s="236"/>
      <c r="D1671" s="237"/>
    </row>
    <row r="1672" spans="3:4" s="4" customFormat="1" x14ac:dyDescent="0.3">
      <c r="C1672" s="236"/>
      <c r="D1672" s="237"/>
    </row>
    <row r="1673" spans="3:4" s="4" customFormat="1" x14ac:dyDescent="0.3">
      <c r="C1673" s="236"/>
      <c r="D1673" s="237"/>
    </row>
    <row r="1674" spans="3:4" s="4" customFormat="1" x14ac:dyDescent="0.3">
      <c r="C1674" s="236"/>
      <c r="D1674" s="237"/>
    </row>
    <row r="1675" spans="3:4" s="4" customFormat="1" x14ac:dyDescent="0.3">
      <c r="C1675" s="236"/>
      <c r="D1675" s="237"/>
    </row>
    <row r="1676" spans="3:4" s="4" customFormat="1" x14ac:dyDescent="0.3">
      <c r="C1676" s="236"/>
      <c r="D1676" s="237"/>
    </row>
    <row r="1677" spans="3:4" s="4" customFormat="1" x14ac:dyDescent="0.3">
      <c r="C1677" s="236"/>
      <c r="D1677" s="237"/>
    </row>
    <row r="1678" spans="3:4" s="4" customFormat="1" x14ac:dyDescent="0.3">
      <c r="C1678" s="236"/>
      <c r="D1678" s="237"/>
    </row>
    <row r="1679" spans="3:4" s="4" customFormat="1" x14ac:dyDescent="0.3">
      <c r="C1679" s="236"/>
      <c r="D1679" s="237"/>
    </row>
    <row r="1680" spans="3:4" s="4" customFormat="1" x14ac:dyDescent="0.3">
      <c r="C1680" s="236"/>
      <c r="D1680" s="237"/>
    </row>
    <row r="1681" spans="3:4" s="4" customFormat="1" x14ac:dyDescent="0.3">
      <c r="C1681" s="236"/>
      <c r="D1681" s="237"/>
    </row>
    <row r="1682" spans="3:4" s="4" customFormat="1" x14ac:dyDescent="0.3">
      <c r="C1682" s="236"/>
      <c r="D1682" s="237"/>
    </row>
    <row r="1683" spans="3:4" s="4" customFormat="1" x14ac:dyDescent="0.3">
      <c r="C1683" s="236"/>
      <c r="D1683" s="237"/>
    </row>
    <row r="1684" spans="3:4" s="4" customFormat="1" x14ac:dyDescent="0.3">
      <c r="C1684" s="236"/>
      <c r="D1684" s="237"/>
    </row>
    <row r="1685" spans="3:4" s="4" customFormat="1" x14ac:dyDescent="0.3">
      <c r="C1685" s="236"/>
      <c r="D1685" s="237"/>
    </row>
    <row r="1686" spans="3:4" s="4" customFormat="1" x14ac:dyDescent="0.3">
      <c r="C1686" s="236"/>
      <c r="D1686" s="237"/>
    </row>
    <row r="1687" spans="3:4" s="4" customFormat="1" x14ac:dyDescent="0.3">
      <c r="C1687" s="236"/>
      <c r="D1687" s="237"/>
    </row>
    <row r="1688" spans="3:4" s="4" customFormat="1" x14ac:dyDescent="0.3">
      <c r="C1688" s="236"/>
      <c r="D1688" s="237"/>
    </row>
    <row r="1689" spans="3:4" s="4" customFormat="1" x14ac:dyDescent="0.3">
      <c r="C1689" s="236"/>
      <c r="D1689" s="237"/>
    </row>
    <row r="1690" spans="3:4" s="4" customFormat="1" x14ac:dyDescent="0.3">
      <c r="C1690" s="236"/>
      <c r="D1690" s="237"/>
    </row>
    <row r="1691" spans="3:4" s="4" customFormat="1" x14ac:dyDescent="0.3">
      <c r="C1691" s="236"/>
      <c r="D1691" s="237"/>
    </row>
    <row r="1692" spans="3:4" s="4" customFormat="1" x14ac:dyDescent="0.3">
      <c r="C1692" s="236"/>
      <c r="D1692" s="237"/>
    </row>
    <row r="1693" spans="3:4" s="4" customFormat="1" x14ac:dyDescent="0.3">
      <c r="C1693" s="236"/>
      <c r="D1693" s="237"/>
    </row>
    <row r="1694" spans="3:4" s="4" customFormat="1" x14ac:dyDescent="0.3">
      <c r="C1694" s="236"/>
      <c r="D1694" s="237"/>
    </row>
    <row r="1695" spans="3:4" s="4" customFormat="1" x14ac:dyDescent="0.3">
      <c r="C1695" s="236"/>
      <c r="D1695" s="237"/>
    </row>
    <row r="1696" spans="3:4" s="4" customFormat="1" x14ac:dyDescent="0.3">
      <c r="C1696" s="236"/>
      <c r="D1696" s="237"/>
    </row>
    <row r="1697" spans="3:4" s="4" customFormat="1" x14ac:dyDescent="0.3">
      <c r="C1697" s="236"/>
      <c r="D1697" s="237"/>
    </row>
    <row r="1698" spans="3:4" s="4" customFormat="1" x14ac:dyDescent="0.3">
      <c r="C1698" s="236"/>
      <c r="D1698" s="237"/>
    </row>
    <row r="1699" spans="3:4" s="4" customFormat="1" x14ac:dyDescent="0.3">
      <c r="C1699" s="236"/>
      <c r="D1699" s="237"/>
    </row>
    <row r="1700" spans="3:4" s="4" customFormat="1" x14ac:dyDescent="0.3">
      <c r="C1700" s="236"/>
      <c r="D1700" s="237"/>
    </row>
    <row r="1701" spans="3:4" s="4" customFormat="1" x14ac:dyDescent="0.3">
      <c r="C1701" s="236"/>
      <c r="D1701" s="237"/>
    </row>
    <row r="1702" spans="3:4" s="4" customFormat="1" x14ac:dyDescent="0.3">
      <c r="C1702" s="236"/>
      <c r="D1702" s="237"/>
    </row>
    <row r="1703" spans="3:4" s="4" customFormat="1" x14ac:dyDescent="0.3">
      <c r="C1703" s="236"/>
      <c r="D1703" s="237"/>
    </row>
    <row r="1704" spans="3:4" s="4" customFormat="1" x14ac:dyDescent="0.3">
      <c r="C1704" s="236"/>
      <c r="D1704" s="237"/>
    </row>
    <row r="1705" spans="3:4" s="4" customFormat="1" x14ac:dyDescent="0.3">
      <c r="C1705" s="236"/>
      <c r="D1705" s="237"/>
    </row>
    <row r="1706" spans="3:4" s="4" customFormat="1" x14ac:dyDescent="0.3">
      <c r="C1706" s="236"/>
      <c r="D1706" s="237"/>
    </row>
    <row r="1707" spans="3:4" s="4" customFormat="1" x14ac:dyDescent="0.3">
      <c r="C1707" s="236"/>
      <c r="D1707" s="237"/>
    </row>
    <row r="1708" spans="3:4" s="4" customFormat="1" x14ac:dyDescent="0.3">
      <c r="C1708" s="236"/>
      <c r="D1708" s="237"/>
    </row>
    <row r="1709" spans="3:4" s="4" customFormat="1" x14ac:dyDescent="0.3">
      <c r="C1709" s="236"/>
      <c r="D1709" s="237"/>
    </row>
    <row r="1710" spans="3:4" s="4" customFormat="1" x14ac:dyDescent="0.3">
      <c r="C1710" s="236"/>
      <c r="D1710" s="237"/>
    </row>
    <row r="1711" spans="3:4" s="4" customFormat="1" x14ac:dyDescent="0.3">
      <c r="C1711" s="236"/>
      <c r="D1711" s="237"/>
    </row>
    <row r="1712" spans="3:4" s="4" customFormat="1" x14ac:dyDescent="0.3">
      <c r="C1712" s="236"/>
      <c r="D1712" s="237"/>
    </row>
    <row r="1713" spans="3:4" s="4" customFormat="1" x14ac:dyDescent="0.3">
      <c r="C1713" s="236"/>
      <c r="D1713" s="237"/>
    </row>
    <row r="1714" spans="3:4" s="4" customFormat="1" x14ac:dyDescent="0.3">
      <c r="C1714" s="236"/>
      <c r="D1714" s="237"/>
    </row>
    <row r="1715" spans="3:4" s="4" customFormat="1" x14ac:dyDescent="0.3">
      <c r="C1715" s="236"/>
      <c r="D1715" s="237"/>
    </row>
    <row r="1716" spans="3:4" s="4" customFormat="1" x14ac:dyDescent="0.3">
      <c r="C1716" s="236"/>
      <c r="D1716" s="237"/>
    </row>
    <row r="1717" spans="3:4" s="4" customFormat="1" x14ac:dyDescent="0.3">
      <c r="C1717" s="236"/>
      <c r="D1717" s="237"/>
    </row>
    <row r="1718" spans="3:4" s="4" customFormat="1" x14ac:dyDescent="0.3">
      <c r="C1718" s="236"/>
      <c r="D1718" s="237"/>
    </row>
    <row r="1719" spans="3:4" s="4" customFormat="1" x14ac:dyDescent="0.3">
      <c r="C1719" s="236"/>
      <c r="D1719" s="237"/>
    </row>
    <row r="1720" spans="3:4" s="4" customFormat="1" x14ac:dyDescent="0.3">
      <c r="C1720" s="236"/>
      <c r="D1720" s="237"/>
    </row>
    <row r="1721" spans="3:4" s="4" customFormat="1" x14ac:dyDescent="0.3">
      <c r="C1721" s="236"/>
      <c r="D1721" s="237"/>
    </row>
    <row r="1722" spans="3:4" s="4" customFormat="1" x14ac:dyDescent="0.3">
      <c r="C1722" s="236"/>
      <c r="D1722" s="237"/>
    </row>
    <row r="1723" spans="3:4" s="4" customFormat="1" x14ac:dyDescent="0.3">
      <c r="C1723" s="236"/>
      <c r="D1723" s="237"/>
    </row>
    <row r="1724" spans="3:4" s="4" customFormat="1" x14ac:dyDescent="0.3">
      <c r="C1724" s="236"/>
      <c r="D1724" s="237"/>
    </row>
    <row r="1725" spans="3:4" s="4" customFormat="1" x14ac:dyDescent="0.3">
      <c r="C1725" s="236"/>
      <c r="D1725" s="237"/>
    </row>
    <row r="1726" spans="3:4" s="4" customFormat="1" x14ac:dyDescent="0.3">
      <c r="C1726" s="236"/>
      <c r="D1726" s="237"/>
    </row>
    <row r="1727" spans="3:4" s="4" customFormat="1" x14ac:dyDescent="0.3">
      <c r="C1727" s="236"/>
      <c r="D1727" s="237"/>
    </row>
    <row r="1728" spans="3:4" s="4" customFormat="1" x14ac:dyDescent="0.3">
      <c r="C1728" s="236"/>
      <c r="D1728" s="237"/>
    </row>
    <row r="1729" spans="3:4" s="4" customFormat="1" x14ac:dyDescent="0.3">
      <c r="C1729" s="236"/>
      <c r="D1729" s="237"/>
    </row>
    <row r="1730" spans="3:4" s="4" customFormat="1" x14ac:dyDescent="0.3">
      <c r="C1730" s="236"/>
      <c r="D1730" s="237"/>
    </row>
    <row r="1731" spans="3:4" s="4" customFormat="1" x14ac:dyDescent="0.3">
      <c r="C1731" s="236"/>
      <c r="D1731" s="237"/>
    </row>
    <row r="1732" spans="3:4" s="4" customFormat="1" x14ac:dyDescent="0.3">
      <c r="C1732" s="236"/>
      <c r="D1732" s="237"/>
    </row>
    <row r="1733" spans="3:4" s="4" customFormat="1" x14ac:dyDescent="0.3">
      <c r="C1733" s="236"/>
      <c r="D1733" s="237"/>
    </row>
    <row r="1734" spans="3:4" s="4" customFormat="1" x14ac:dyDescent="0.3">
      <c r="C1734" s="236"/>
      <c r="D1734" s="237"/>
    </row>
    <row r="1735" spans="3:4" s="4" customFormat="1" x14ac:dyDescent="0.3">
      <c r="C1735" s="236"/>
      <c r="D1735" s="237"/>
    </row>
    <row r="1736" spans="3:4" s="4" customFormat="1" x14ac:dyDescent="0.3">
      <c r="C1736" s="236"/>
      <c r="D1736" s="237"/>
    </row>
    <row r="1737" spans="3:4" s="4" customFormat="1" x14ac:dyDescent="0.3">
      <c r="C1737" s="236"/>
      <c r="D1737" s="237"/>
    </row>
    <row r="1738" spans="3:4" s="4" customFormat="1" x14ac:dyDescent="0.3">
      <c r="C1738" s="236"/>
      <c r="D1738" s="237"/>
    </row>
    <row r="1739" spans="3:4" s="4" customFormat="1" x14ac:dyDescent="0.3">
      <c r="C1739" s="236"/>
      <c r="D1739" s="237"/>
    </row>
    <row r="1740" spans="3:4" s="4" customFormat="1" x14ac:dyDescent="0.3">
      <c r="C1740" s="236"/>
      <c r="D1740" s="237"/>
    </row>
    <row r="1741" spans="3:4" s="4" customFormat="1" x14ac:dyDescent="0.3">
      <c r="C1741" s="236"/>
      <c r="D1741" s="237"/>
    </row>
    <row r="1742" spans="3:4" s="4" customFormat="1" x14ac:dyDescent="0.3">
      <c r="C1742" s="236"/>
      <c r="D1742" s="237"/>
    </row>
    <row r="1743" spans="3:4" s="4" customFormat="1" x14ac:dyDescent="0.3">
      <c r="C1743" s="236"/>
      <c r="D1743" s="237"/>
    </row>
    <row r="1744" spans="3:4" s="4" customFormat="1" x14ac:dyDescent="0.3">
      <c r="C1744" s="236"/>
      <c r="D1744" s="237"/>
    </row>
    <row r="1745" spans="3:4" s="4" customFormat="1" x14ac:dyDescent="0.3">
      <c r="C1745" s="236"/>
      <c r="D1745" s="237"/>
    </row>
    <row r="1746" spans="3:4" s="4" customFormat="1" x14ac:dyDescent="0.3">
      <c r="C1746" s="236"/>
      <c r="D1746" s="237"/>
    </row>
    <row r="1747" spans="3:4" s="4" customFormat="1" x14ac:dyDescent="0.3">
      <c r="C1747" s="236"/>
      <c r="D1747" s="237"/>
    </row>
    <row r="1748" spans="3:4" s="4" customFormat="1" x14ac:dyDescent="0.3">
      <c r="C1748" s="236"/>
      <c r="D1748" s="237"/>
    </row>
    <row r="1749" spans="3:4" s="4" customFormat="1" x14ac:dyDescent="0.3">
      <c r="C1749" s="236"/>
      <c r="D1749" s="237"/>
    </row>
    <row r="1750" spans="3:4" s="4" customFormat="1" x14ac:dyDescent="0.3">
      <c r="C1750" s="236"/>
      <c r="D1750" s="237"/>
    </row>
    <row r="1751" spans="3:4" s="4" customFormat="1" x14ac:dyDescent="0.3">
      <c r="C1751" s="236"/>
      <c r="D1751" s="237"/>
    </row>
    <row r="1752" spans="3:4" s="4" customFormat="1" x14ac:dyDescent="0.3">
      <c r="C1752" s="236"/>
      <c r="D1752" s="237"/>
    </row>
    <row r="1753" spans="3:4" s="4" customFormat="1" x14ac:dyDescent="0.3">
      <c r="C1753" s="236"/>
      <c r="D1753" s="237"/>
    </row>
    <row r="1754" spans="3:4" s="4" customFormat="1" x14ac:dyDescent="0.3">
      <c r="C1754" s="236"/>
      <c r="D1754" s="237"/>
    </row>
    <row r="1755" spans="3:4" s="4" customFormat="1" x14ac:dyDescent="0.3">
      <c r="C1755" s="236"/>
      <c r="D1755" s="237"/>
    </row>
    <row r="1756" spans="3:4" s="4" customFormat="1" x14ac:dyDescent="0.3">
      <c r="C1756" s="236"/>
      <c r="D1756" s="237"/>
    </row>
    <row r="1757" spans="3:4" s="4" customFormat="1" x14ac:dyDescent="0.3">
      <c r="C1757" s="236"/>
      <c r="D1757" s="237"/>
    </row>
    <row r="1758" spans="3:4" s="4" customFormat="1" x14ac:dyDescent="0.3">
      <c r="C1758" s="236"/>
      <c r="D1758" s="237"/>
    </row>
    <row r="1759" spans="3:4" s="4" customFormat="1" x14ac:dyDescent="0.3">
      <c r="C1759" s="236"/>
      <c r="D1759" s="237"/>
    </row>
    <row r="1760" spans="3:4" s="4" customFormat="1" x14ac:dyDescent="0.3">
      <c r="C1760" s="236"/>
      <c r="D1760" s="237"/>
    </row>
    <row r="1761" spans="3:4" s="4" customFormat="1" x14ac:dyDescent="0.3">
      <c r="C1761" s="236"/>
      <c r="D1761" s="237"/>
    </row>
    <row r="1762" spans="3:4" s="4" customFormat="1" x14ac:dyDescent="0.3">
      <c r="C1762" s="236"/>
      <c r="D1762" s="237"/>
    </row>
    <row r="1763" spans="3:4" s="4" customFormat="1" x14ac:dyDescent="0.3">
      <c r="C1763" s="236"/>
      <c r="D1763" s="237"/>
    </row>
    <row r="1764" spans="3:4" s="4" customFormat="1" x14ac:dyDescent="0.3">
      <c r="C1764" s="236"/>
      <c r="D1764" s="237"/>
    </row>
    <row r="1765" spans="3:4" s="4" customFormat="1" x14ac:dyDescent="0.3">
      <c r="C1765" s="236"/>
      <c r="D1765" s="237"/>
    </row>
    <row r="1766" spans="3:4" s="4" customFormat="1" x14ac:dyDescent="0.3">
      <c r="C1766" s="236"/>
      <c r="D1766" s="237"/>
    </row>
    <row r="1767" spans="3:4" s="4" customFormat="1" x14ac:dyDescent="0.3">
      <c r="C1767" s="236"/>
      <c r="D1767" s="237"/>
    </row>
    <row r="1768" spans="3:4" s="4" customFormat="1" x14ac:dyDescent="0.3">
      <c r="C1768" s="236"/>
      <c r="D1768" s="237"/>
    </row>
    <row r="1769" spans="3:4" s="4" customFormat="1" x14ac:dyDescent="0.3">
      <c r="C1769" s="236"/>
      <c r="D1769" s="237"/>
    </row>
    <row r="1770" spans="3:4" s="4" customFormat="1" x14ac:dyDescent="0.3">
      <c r="C1770" s="236"/>
      <c r="D1770" s="237"/>
    </row>
    <row r="1771" spans="3:4" s="4" customFormat="1" x14ac:dyDescent="0.3">
      <c r="C1771" s="236"/>
      <c r="D1771" s="237"/>
    </row>
    <row r="1772" spans="3:4" s="4" customFormat="1" x14ac:dyDescent="0.3">
      <c r="C1772" s="236"/>
      <c r="D1772" s="237"/>
    </row>
    <row r="1773" spans="3:4" s="4" customFormat="1" x14ac:dyDescent="0.3">
      <c r="C1773" s="236"/>
      <c r="D1773" s="237"/>
    </row>
    <row r="1774" spans="3:4" s="4" customFormat="1" x14ac:dyDescent="0.3">
      <c r="C1774" s="236"/>
      <c r="D1774" s="237"/>
    </row>
    <row r="1775" spans="3:4" s="4" customFormat="1" x14ac:dyDescent="0.3">
      <c r="C1775" s="236"/>
      <c r="D1775" s="237"/>
    </row>
    <row r="1776" spans="3:4" s="4" customFormat="1" x14ac:dyDescent="0.3">
      <c r="C1776" s="236"/>
      <c r="D1776" s="237"/>
    </row>
    <row r="1777" spans="3:4" s="4" customFormat="1" x14ac:dyDescent="0.3">
      <c r="C1777" s="236"/>
      <c r="D1777" s="237"/>
    </row>
    <row r="1778" spans="3:4" s="4" customFormat="1" x14ac:dyDescent="0.3">
      <c r="C1778" s="236"/>
      <c r="D1778" s="237"/>
    </row>
    <row r="1779" spans="3:4" s="4" customFormat="1" x14ac:dyDescent="0.3">
      <c r="C1779" s="236"/>
      <c r="D1779" s="237"/>
    </row>
    <row r="1780" spans="3:4" s="4" customFormat="1" x14ac:dyDescent="0.3">
      <c r="C1780" s="236"/>
      <c r="D1780" s="237"/>
    </row>
    <row r="1781" spans="3:4" s="4" customFormat="1" x14ac:dyDescent="0.3">
      <c r="C1781" s="236"/>
      <c r="D1781" s="237"/>
    </row>
    <row r="1782" spans="3:4" s="4" customFormat="1" x14ac:dyDescent="0.3">
      <c r="C1782" s="236"/>
      <c r="D1782" s="237"/>
    </row>
    <row r="1783" spans="3:4" s="4" customFormat="1" x14ac:dyDescent="0.3">
      <c r="C1783" s="236"/>
      <c r="D1783" s="237"/>
    </row>
    <row r="1784" spans="3:4" s="4" customFormat="1" x14ac:dyDescent="0.3">
      <c r="C1784" s="236"/>
      <c r="D1784" s="237"/>
    </row>
    <row r="1785" spans="3:4" s="4" customFormat="1" x14ac:dyDescent="0.3">
      <c r="C1785" s="236"/>
      <c r="D1785" s="237"/>
    </row>
    <row r="1786" spans="3:4" s="4" customFormat="1" x14ac:dyDescent="0.3">
      <c r="C1786" s="236"/>
      <c r="D1786" s="237"/>
    </row>
    <row r="1787" spans="3:4" s="4" customFormat="1" x14ac:dyDescent="0.3">
      <c r="C1787" s="236"/>
      <c r="D1787" s="237"/>
    </row>
    <row r="1788" spans="3:4" s="4" customFormat="1" x14ac:dyDescent="0.3">
      <c r="C1788" s="236"/>
      <c r="D1788" s="237"/>
    </row>
    <row r="1789" spans="3:4" s="4" customFormat="1" x14ac:dyDescent="0.3">
      <c r="C1789" s="236"/>
      <c r="D1789" s="237"/>
    </row>
    <row r="1790" spans="3:4" s="4" customFormat="1" x14ac:dyDescent="0.3">
      <c r="C1790" s="236"/>
      <c r="D1790" s="237"/>
    </row>
    <row r="1791" spans="3:4" s="4" customFormat="1" x14ac:dyDescent="0.3">
      <c r="C1791" s="236"/>
      <c r="D1791" s="237"/>
    </row>
    <row r="1792" spans="3:4" s="4" customFormat="1" x14ac:dyDescent="0.3">
      <c r="C1792" s="236"/>
      <c r="D1792" s="237"/>
    </row>
    <row r="1793" spans="3:4" s="4" customFormat="1" x14ac:dyDescent="0.3">
      <c r="C1793" s="236"/>
      <c r="D1793" s="237"/>
    </row>
    <row r="1794" spans="3:4" s="4" customFormat="1" x14ac:dyDescent="0.3">
      <c r="C1794" s="236"/>
      <c r="D1794" s="237"/>
    </row>
    <row r="1795" spans="3:4" s="4" customFormat="1" x14ac:dyDescent="0.3">
      <c r="C1795" s="236"/>
      <c r="D1795" s="237"/>
    </row>
    <row r="1796" spans="3:4" s="4" customFormat="1" x14ac:dyDescent="0.3">
      <c r="C1796" s="236"/>
      <c r="D1796" s="237"/>
    </row>
    <row r="1797" spans="3:4" s="4" customFormat="1" x14ac:dyDescent="0.3">
      <c r="C1797" s="236"/>
      <c r="D1797" s="237"/>
    </row>
    <row r="1798" spans="3:4" s="4" customFormat="1" x14ac:dyDescent="0.3">
      <c r="C1798" s="236"/>
      <c r="D1798" s="237"/>
    </row>
    <row r="1799" spans="3:4" s="4" customFormat="1" x14ac:dyDescent="0.3">
      <c r="C1799" s="236"/>
      <c r="D1799" s="237"/>
    </row>
    <row r="1800" spans="3:4" s="4" customFormat="1" x14ac:dyDescent="0.3">
      <c r="C1800" s="236"/>
      <c r="D1800" s="237"/>
    </row>
    <row r="1801" spans="3:4" s="4" customFormat="1" x14ac:dyDescent="0.3">
      <c r="C1801" s="236"/>
      <c r="D1801" s="237"/>
    </row>
    <row r="1802" spans="3:4" s="4" customFormat="1" x14ac:dyDescent="0.3">
      <c r="C1802" s="236"/>
      <c r="D1802" s="237"/>
    </row>
    <row r="1803" spans="3:4" s="4" customFormat="1" x14ac:dyDescent="0.3">
      <c r="C1803" s="236"/>
      <c r="D1803" s="237"/>
    </row>
    <row r="1804" spans="3:4" s="4" customFormat="1" x14ac:dyDescent="0.3">
      <c r="C1804" s="236"/>
      <c r="D1804" s="237"/>
    </row>
    <row r="1805" spans="3:4" s="4" customFormat="1" x14ac:dyDescent="0.3">
      <c r="C1805" s="236"/>
      <c r="D1805" s="237"/>
    </row>
    <row r="1806" spans="3:4" s="4" customFormat="1" x14ac:dyDescent="0.3">
      <c r="C1806" s="236"/>
      <c r="D1806" s="237"/>
    </row>
    <row r="1807" spans="3:4" s="4" customFormat="1" x14ac:dyDescent="0.3">
      <c r="C1807" s="236"/>
      <c r="D1807" s="237"/>
    </row>
    <row r="1808" spans="3:4" s="4" customFormat="1" x14ac:dyDescent="0.3">
      <c r="C1808" s="236"/>
      <c r="D1808" s="237"/>
    </row>
    <row r="1809" spans="3:4" s="4" customFormat="1" x14ac:dyDescent="0.3">
      <c r="C1809" s="236"/>
      <c r="D1809" s="237"/>
    </row>
    <row r="1810" spans="3:4" s="4" customFormat="1" x14ac:dyDescent="0.3">
      <c r="C1810" s="236"/>
      <c r="D1810" s="237"/>
    </row>
    <row r="1811" spans="3:4" s="4" customFormat="1" x14ac:dyDescent="0.3">
      <c r="C1811" s="236"/>
      <c r="D1811" s="237"/>
    </row>
    <row r="1812" spans="3:4" s="4" customFormat="1" x14ac:dyDescent="0.3">
      <c r="C1812" s="236"/>
      <c r="D1812" s="237"/>
    </row>
    <row r="1813" spans="3:4" s="4" customFormat="1" x14ac:dyDescent="0.3">
      <c r="C1813" s="236"/>
      <c r="D1813" s="237"/>
    </row>
    <row r="1814" spans="3:4" s="4" customFormat="1" x14ac:dyDescent="0.3">
      <c r="C1814" s="236"/>
      <c r="D1814" s="237"/>
    </row>
    <row r="1815" spans="3:4" s="4" customFormat="1" x14ac:dyDescent="0.3">
      <c r="C1815" s="236"/>
      <c r="D1815" s="237"/>
    </row>
    <row r="1816" spans="3:4" s="4" customFormat="1" x14ac:dyDescent="0.3">
      <c r="C1816" s="236"/>
      <c r="D1816" s="237"/>
    </row>
    <row r="1817" spans="3:4" s="4" customFormat="1" x14ac:dyDescent="0.3">
      <c r="C1817" s="236"/>
      <c r="D1817" s="237"/>
    </row>
    <row r="1818" spans="3:4" s="4" customFormat="1" x14ac:dyDescent="0.3">
      <c r="C1818" s="236"/>
      <c r="D1818" s="237"/>
    </row>
    <row r="1819" spans="3:4" s="4" customFormat="1" x14ac:dyDescent="0.3">
      <c r="C1819" s="236"/>
      <c r="D1819" s="237"/>
    </row>
    <row r="1820" spans="3:4" s="4" customFormat="1" x14ac:dyDescent="0.3">
      <c r="C1820" s="236"/>
      <c r="D1820" s="237"/>
    </row>
    <row r="1821" spans="3:4" s="4" customFormat="1" x14ac:dyDescent="0.3">
      <c r="C1821" s="236"/>
      <c r="D1821" s="237"/>
    </row>
    <row r="1822" spans="3:4" s="4" customFormat="1" x14ac:dyDescent="0.3">
      <c r="C1822" s="236"/>
      <c r="D1822" s="237"/>
    </row>
    <row r="1823" spans="3:4" s="4" customFormat="1" x14ac:dyDescent="0.3">
      <c r="C1823" s="236"/>
      <c r="D1823" s="237"/>
    </row>
    <row r="1824" spans="3:4" s="4" customFormat="1" x14ac:dyDescent="0.3">
      <c r="C1824" s="236"/>
      <c r="D1824" s="237"/>
    </row>
    <row r="1825" spans="3:4" s="4" customFormat="1" x14ac:dyDescent="0.3">
      <c r="C1825" s="236"/>
      <c r="D1825" s="237"/>
    </row>
    <row r="1826" spans="3:4" s="4" customFormat="1" x14ac:dyDescent="0.3">
      <c r="C1826" s="236"/>
      <c r="D1826" s="237"/>
    </row>
    <row r="1827" spans="3:4" s="4" customFormat="1" x14ac:dyDescent="0.3">
      <c r="C1827" s="236"/>
      <c r="D1827" s="237"/>
    </row>
    <row r="1828" spans="3:4" s="4" customFormat="1" x14ac:dyDescent="0.3">
      <c r="C1828" s="236"/>
      <c r="D1828" s="237"/>
    </row>
    <row r="1829" spans="3:4" s="4" customFormat="1" x14ac:dyDescent="0.3">
      <c r="C1829" s="236"/>
      <c r="D1829" s="237"/>
    </row>
    <row r="1830" spans="3:4" s="4" customFormat="1" x14ac:dyDescent="0.3">
      <c r="C1830" s="236"/>
      <c r="D1830" s="237"/>
    </row>
    <row r="1831" spans="3:4" s="4" customFormat="1" x14ac:dyDescent="0.3">
      <c r="C1831" s="236"/>
      <c r="D1831" s="237"/>
    </row>
    <row r="1832" spans="3:4" s="4" customFormat="1" x14ac:dyDescent="0.3">
      <c r="C1832" s="236"/>
      <c r="D1832" s="237"/>
    </row>
    <row r="1833" spans="3:4" s="4" customFormat="1" x14ac:dyDescent="0.3">
      <c r="C1833" s="236"/>
      <c r="D1833" s="237"/>
    </row>
    <row r="1834" spans="3:4" s="4" customFormat="1" x14ac:dyDescent="0.3">
      <c r="C1834" s="236"/>
      <c r="D1834" s="237"/>
    </row>
    <row r="1835" spans="3:4" s="4" customFormat="1" x14ac:dyDescent="0.3">
      <c r="C1835" s="236"/>
      <c r="D1835" s="237"/>
    </row>
    <row r="1836" spans="3:4" s="4" customFormat="1" x14ac:dyDescent="0.3">
      <c r="C1836" s="236"/>
      <c r="D1836" s="237"/>
    </row>
    <row r="1837" spans="3:4" s="4" customFormat="1" x14ac:dyDescent="0.3">
      <c r="C1837" s="236"/>
      <c r="D1837" s="237"/>
    </row>
    <row r="1838" spans="3:4" s="4" customFormat="1" x14ac:dyDescent="0.3">
      <c r="C1838" s="236"/>
      <c r="D1838" s="237"/>
    </row>
    <row r="1839" spans="3:4" s="4" customFormat="1" x14ac:dyDescent="0.3">
      <c r="C1839" s="236"/>
      <c r="D1839" s="237"/>
    </row>
    <row r="1840" spans="3:4" s="4" customFormat="1" x14ac:dyDescent="0.3">
      <c r="C1840" s="236"/>
      <c r="D1840" s="237"/>
    </row>
    <row r="1841" spans="3:4" s="4" customFormat="1" x14ac:dyDescent="0.3">
      <c r="C1841" s="236"/>
      <c r="D1841" s="237"/>
    </row>
    <row r="1842" spans="3:4" s="4" customFormat="1" x14ac:dyDescent="0.3">
      <c r="C1842" s="236"/>
      <c r="D1842" s="237"/>
    </row>
    <row r="1843" spans="3:4" s="4" customFormat="1" x14ac:dyDescent="0.3">
      <c r="C1843" s="236"/>
      <c r="D1843" s="237"/>
    </row>
    <row r="1844" spans="3:4" s="4" customFormat="1" x14ac:dyDescent="0.3">
      <c r="C1844" s="236"/>
      <c r="D1844" s="237"/>
    </row>
    <row r="1845" spans="3:4" s="4" customFormat="1" x14ac:dyDescent="0.3">
      <c r="C1845" s="236"/>
      <c r="D1845" s="237"/>
    </row>
    <row r="1846" spans="3:4" s="4" customFormat="1" x14ac:dyDescent="0.3">
      <c r="C1846" s="236"/>
      <c r="D1846" s="237"/>
    </row>
    <row r="1847" spans="3:4" s="4" customFormat="1" x14ac:dyDescent="0.3">
      <c r="C1847" s="236"/>
      <c r="D1847" s="237"/>
    </row>
    <row r="1848" spans="3:4" s="4" customFormat="1" x14ac:dyDescent="0.3">
      <c r="C1848" s="236"/>
      <c r="D1848" s="237"/>
    </row>
    <row r="1849" spans="3:4" s="4" customFormat="1" x14ac:dyDescent="0.3">
      <c r="C1849" s="236"/>
      <c r="D1849" s="237"/>
    </row>
    <row r="1850" spans="3:4" s="4" customFormat="1" x14ac:dyDescent="0.3">
      <c r="C1850" s="236"/>
      <c r="D1850" s="237"/>
    </row>
    <row r="1851" spans="3:4" s="4" customFormat="1" x14ac:dyDescent="0.3">
      <c r="C1851" s="236"/>
      <c r="D1851" s="237"/>
    </row>
    <row r="1852" spans="3:4" s="4" customFormat="1" x14ac:dyDescent="0.3">
      <c r="C1852" s="236"/>
      <c r="D1852" s="237"/>
    </row>
    <row r="1853" spans="3:4" s="4" customFormat="1" x14ac:dyDescent="0.3">
      <c r="C1853" s="236"/>
      <c r="D1853" s="237"/>
    </row>
    <row r="1854" spans="3:4" s="4" customFormat="1" x14ac:dyDescent="0.3">
      <c r="C1854" s="236"/>
      <c r="D1854" s="237"/>
    </row>
    <row r="1855" spans="3:4" s="4" customFormat="1" x14ac:dyDescent="0.3">
      <c r="C1855" s="236"/>
      <c r="D1855" s="237"/>
    </row>
    <row r="1856" spans="3:4" s="4" customFormat="1" x14ac:dyDescent="0.3">
      <c r="C1856" s="236"/>
      <c r="D1856" s="237"/>
    </row>
    <row r="1857" spans="3:4" s="4" customFormat="1" x14ac:dyDescent="0.3">
      <c r="C1857" s="236"/>
      <c r="D1857" s="237"/>
    </row>
    <row r="1858" spans="3:4" s="4" customFormat="1" x14ac:dyDescent="0.3">
      <c r="C1858" s="236"/>
      <c r="D1858" s="237"/>
    </row>
    <row r="1859" spans="3:4" s="4" customFormat="1" x14ac:dyDescent="0.3">
      <c r="C1859" s="236"/>
      <c r="D1859" s="237"/>
    </row>
    <row r="1860" spans="3:4" s="4" customFormat="1" x14ac:dyDescent="0.3">
      <c r="C1860" s="236"/>
      <c r="D1860" s="237"/>
    </row>
    <row r="1861" spans="3:4" s="4" customFormat="1" x14ac:dyDescent="0.3">
      <c r="C1861" s="236"/>
      <c r="D1861" s="237"/>
    </row>
    <row r="1862" spans="3:4" s="4" customFormat="1" x14ac:dyDescent="0.3">
      <c r="C1862" s="236"/>
      <c r="D1862" s="237"/>
    </row>
    <row r="1863" spans="3:4" s="4" customFormat="1" x14ac:dyDescent="0.3">
      <c r="C1863" s="236"/>
      <c r="D1863" s="237"/>
    </row>
    <row r="1864" spans="3:4" s="4" customFormat="1" x14ac:dyDescent="0.3">
      <c r="C1864" s="236"/>
      <c r="D1864" s="237"/>
    </row>
    <row r="1865" spans="3:4" s="4" customFormat="1" x14ac:dyDescent="0.3">
      <c r="C1865" s="236"/>
      <c r="D1865" s="237"/>
    </row>
    <row r="1866" spans="3:4" s="4" customFormat="1" x14ac:dyDescent="0.3">
      <c r="C1866" s="236"/>
      <c r="D1866" s="237"/>
    </row>
    <row r="1867" spans="3:4" s="4" customFormat="1" x14ac:dyDescent="0.3">
      <c r="C1867" s="236"/>
      <c r="D1867" s="237"/>
    </row>
    <row r="1868" spans="3:4" s="4" customFormat="1" x14ac:dyDescent="0.3">
      <c r="C1868" s="236"/>
      <c r="D1868" s="237"/>
    </row>
    <row r="1869" spans="3:4" s="4" customFormat="1" x14ac:dyDescent="0.3">
      <c r="C1869" s="236"/>
      <c r="D1869" s="237"/>
    </row>
    <row r="1870" spans="3:4" s="4" customFormat="1" x14ac:dyDescent="0.3">
      <c r="C1870" s="236"/>
      <c r="D1870" s="237"/>
    </row>
    <row r="1871" spans="3:4" s="4" customFormat="1" x14ac:dyDescent="0.3">
      <c r="C1871" s="236"/>
      <c r="D1871" s="237"/>
    </row>
    <row r="1872" spans="3:4" s="4" customFormat="1" x14ac:dyDescent="0.3">
      <c r="C1872" s="236"/>
      <c r="D1872" s="237"/>
    </row>
    <row r="1873" spans="3:4" s="4" customFormat="1" x14ac:dyDescent="0.3">
      <c r="C1873" s="236"/>
      <c r="D1873" s="237"/>
    </row>
    <row r="1874" spans="3:4" s="4" customFormat="1" x14ac:dyDescent="0.3">
      <c r="C1874" s="236"/>
      <c r="D1874" s="237"/>
    </row>
    <row r="1875" spans="3:4" s="4" customFormat="1" x14ac:dyDescent="0.3">
      <c r="C1875" s="236"/>
      <c r="D1875" s="237"/>
    </row>
    <row r="1876" spans="3:4" s="4" customFormat="1" x14ac:dyDescent="0.3">
      <c r="C1876" s="236"/>
      <c r="D1876" s="237"/>
    </row>
    <row r="1877" spans="3:4" s="4" customFormat="1" x14ac:dyDescent="0.3">
      <c r="C1877" s="236"/>
      <c r="D1877" s="237"/>
    </row>
    <row r="1878" spans="3:4" s="4" customFormat="1" x14ac:dyDescent="0.3">
      <c r="C1878" s="236"/>
      <c r="D1878" s="237"/>
    </row>
    <row r="1879" spans="3:4" s="4" customFormat="1" x14ac:dyDescent="0.3">
      <c r="C1879" s="236"/>
      <c r="D1879" s="237"/>
    </row>
    <row r="1880" spans="3:4" s="4" customFormat="1" x14ac:dyDescent="0.3">
      <c r="C1880" s="236"/>
      <c r="D1880" s="237"/>
    </row>
    <row r="1881" spans="3:4" s="4" customFormat="1" x14ac:dyDescent="0.3">
      <c r="C1881" s="236"/>
      <c r="D1881" s="237"/>
    </row>
    <row r="1882" spans="3:4" s="4" customFormat="1" x14ac:dyDescent="0.3">
      <c r="C1882" s="236"/>
      <c r="D1882" s="237"/>
    </row>
    <row r="1883" spans="3:4" s="4" customFormat="1" x14ac:dyDescent="0.3">
      <c r="C1883" s="236"/>
      <c r="D1883" s="237"/>
    </row>
    <row r="1884" spans="3:4" s="4" customFormat="1" x14ac:dyDescent="0.3">
      <c r="C1884" s="236"/>
      <c r="D1884" s="237"/>
    </row>
    <row r="1885" spans="3:4" s="4" customFormat="1" x14ac:dyDescent="0.3">
      <c r="C1885" s="236"/>
      <c r="D1885" s="237"/>
    </row>
    <row r="1886" spans="3:4" s="4" customFormat="1" x14ac:dyDescent="0.3">
      <c r="C1886" s="236"/>
      <c r="D1886" s="237"/>
    </row>
    <row r="1887" spans="3:4" s="4" customFormat="1" x14ac:dyDescent="0.3">
      <c r="C1887" s="236"/>
      <c r="D1887" s="237"/>
    </row>
    <row r="1888" spans="3:4" s="4" customFormat="1" x14ac:dyDescent="0.3">
      <c r="C1888" s="236"/>
      <c r="D1888" s="237"/>
    </row>
    <row r="1889" spans="3:4" s="4" customFormat="1" x14ac:dyDescent="0.3">
      <c r="C1889" s="236"/>
      <c r="D1889" s="237"/>
    </row>
    <row r="1890" spans="3:4" s="4" customFormat="1" x14ac:dyDescent="0.3">
      <c r="C1890" s="236"/>
      <c r="D1890" s="237"/>
    </row>
    <row r="1891" spans="3:4" s="4" customFormat="1" x14ac:dyDescent="0.3">
      <c r="C1891" s="236"/>
      <c r="D1891" s="237"/>
    </row>
    <row r="1892" spans="3:4" s="4" customFormat="1" x14ac:dyDescent="0.3">
      <c r="C1892" s="236"/>
      <c r="D1892" s="237"/>
    </row>
    <row r="1893" spans="3:4" s="4" customFormat="1" x14ac:dyDescent="0.3">
      <c r="C1893" s="236"/>
      <c r="D1893" s="237"/>
    </row>
    <row r="1894" spans="3:4" s="4" customFormat="1" x14ac:dyDescent="0.3">
      <c r="C1894" s="236"/>
      <c r="D1894" s="237"/>
    </row>
    <row r="1895" spans="3:4" s="4" customFormat="1" x14ac:dyDescent="0.3">
      <c r="C1895" s="236"/>
      <c r="D1895" s="237"/>
    </row>
    <row r="1896" spans="3:4" s="4" customFormat="1" x14ac:dyDescent="0.3">
      <c r="C1896" s="236"/>
      <c r="D1896" s="237"/>
    </row>
    <row r="1897" spans="3:4" s="4" customFormat="1" x14ac:dyDescent="0.3">
      <c r="C1897" s="236"/>
      <c r="D1897" s="237"/>
    </row>
    <row r="1898" spans="3:4" s="4" customFormat="1" x14ac:dyDescent="0.3">
      <c r="C1898" s="236"/>
      <c r="D1898" s="237"/>
    </row>
    <row r="1899" spans="3:4" s="4" customFormat="1" x14ac:dyDescent="0.3">
      <c r="C1899" s="236"/>
      <c r="D1899" s="237"/>
    </row>
    <row r="1900" spans="3:4" s="4" customFormat="1" x14ac:dyDescent="0.3">
      <c r="C1900" s="236"/>
      <c r="D1900" s="237"/>
    </row>
    <row r="1901" spans="3:4" s="4" customFormat="1" x14ac:dyDescent="0.3">
      <c r="C1901" s="236"/>
      <c r="D1901" s="237"/>
    </row>
    <row r="1902" spans="3:4" s="4" customFormat="1" x14ac:dyDescent="0.3">
      <c r="C1902" s="236"/>
      <c r="D1902" s="237"/>
    </row>
    <row r="1903" spans="3:4" s="4" customFormat="1" x14ac:dyDescent="0.3">
      <c r="C1903" s="236"/>
      <c r="D1903" s="237"/>
    </row>
    <row r="1904" spans="3:4" s="4" customFormat="1" x14ac:dyDescent="0.3">
      <c r="C1904" s="236"/>
      <c r="D1904" s="237"/>
    </row>
    <row r="1905" spans="3:4" s="4" customFormat="1" x14ac:dyDescent="0.3">
      <c r="C1905" s="236"/>
      <c r="D1905" s="237"/>
    </row>
    <row r="1906" spans="3:4" s="4" customFormat="1" x14ac:dyDescent="0.3">
      <c r="C1906" s="236"/>
      <c r="D1906" s="237"/>
    </row>
    <row r="1907" spans="3:4" s="4" customFormat="1" x14ac:dyDescent="0.3">
      <c r="C1907" s="236"/>
      <c r="D1907" s="237"/>
    </row>
    <row r="1908" spans="3:4" s="4" customFormat="1" x14ac:dyDescent="0.3">
      <c r="C1908" s="236"/>
      <c r="D1908" s="237"/>
    </row>
    <row r="1909" spans="3:4" s="4" customFormat="1" x14ac:dyDescent="0.3">
      <c r="C1909" s="236"/>
      <c r="D1909" s="237"/>
    </row>
    <row r="1910" spans="3:4" s="4" customFormat="1" x14ac:dyDescent="0.3">
      <c r="C1910" s="236"/>
      <c r="D1910" s="237"/>
    </row>
    <row r="1911" spans="3:4" s="4" customFormat="1" x14ac:dyDescent="0.3">
      <c r="C1911" s="236"/>
      <c r="D1911" s="237"/>
    </row>
    <row r="1912" spans="3:4" s="4" customFormat="1" x14ac:dyDescent="0.3">
      <c r="C1912" s="236"/>
      <c r="D1912" s="237"/>
    </row>
    <row r="1913" spans="3:4" s="4" customFormat="1" x14ac:dyDescent="0.3">
      <c r="C1913" s="236"/>
      <c r="D1913" s="237"/>
    </row>
    <row r="1914" spans="3:4" s="4" customFormat="1" x14ac:dyDescent="0.3">
      <c r="C1914" s="236"/>
      <c r="D1914" s="237"/>
    </row>
    <row r="1915" spans="3:4" s="4" customFormat="1" x14ac:dyDescent="0.3">
      <c r="C1915" s="236"/>
      <c r="D1915" s="237"/>
    </row>
    <row r="1916" spans="3:4" s="4" customFormat="1" x14ac:dyDescent="0.3">
      <c r="C1916" s="236"/>
      <c r="D1916" s="237"/>
    </row>
    <row r="1917" spans="3:4" s="4" customFormat="1" x14ac:dyDescent="0.3">
      <c r="C1917" s="236"/>
      <c r="D1917" s="237"/>
    </row>
    <row r="1918" spans="3:4" s="4" customFormat="1" x14ac:dyDescent="0.3">
      <c r="C1918" s="236"/>
      <c r="D1918" s="237"/>
    </row>
    <row r="1919" spans="3:4" s="4" customFormat="1" x14ac:dyDescent="0.3">
      <c r="C1919" s="236"/>
      <c r="D1919" s="237"/>
    </row>
    <row r="1920" spans="3:4" s="4" customFormat="1" x14ac:dyDescent="0.3">
      <c r="C1920" s="236"/>
      <c r="D1920" s="237"/>
    </row>
    <row r="1921" spans="3:4" s="4" customFormat="1" x14ac:dyDescent="0.3">
      <c r="C1921" s="236"/>
      <c r="D1921" s="237"/>
    </row>
    <row r="1922" spans="3:4" s="4" customFormat="1" x14ac:dyDescent="0.3">
      <c r="C1922" s="236"/>
      <c r="D1922" s="237"/>
    </row>
    <row r="1923" spans="3:4" s="4" customFormat="1" x14ac:dyDescent="0.3">
      <c r="C1923" s="236"/>
      <c r="D1923" s="237"/>
    </row>
    <row r="1924" spans="3:4" s="4" customFormat="1" x14ac:dyDescent="0.3">
      <c r="C1924" s="236"/>
      <c r="D1924" s="237"/>
    </row>
    <row r="1925" spans="3:4" s="4" customFormat="1" x14ac:dyDescent="0.3">
      <c r="C1925" s="236"/>
      <c r="D1925" s="237"/>
    </row>
    <row r="1926" spans="3:4" s="4" customFormat="1" x14ac:dyDescent="0.3">
      <c r="C1926" s="236"/>
      <c r="D1926" s="237"/>
    </row>
    <row r="1927" spans="3:4" s="4" customFormat="1" x14ac:dyDescent="0.3">
      <c r="C1927" s="236"/>
      <c r="D1927" s="237"/>
    </row>
    <row r="1928" spans="3:4" s="4" customFormat="1" x14ac:dyDescent="0.3">
      <c r="C1928" s="236"/>
      <c r="D1928" s="237"/>
    </row>
    <row r="1929" spans="3:4" s="4" customFormat="1" x14ac:dyDescent="0.3">
      <c r="C1929" s="236"/>
      <c r="D1929" s="237"/>
    </row>
    <row r="1930" spans="3:4" s="4" customFormat="1" x14ac:dyDescent="0.3">
      <c r="C1930" s="236"/>
      <c r="D1930" s="237"/>
    </row>
    <row r="1931" spans="3:4" s="4" customFormat="1" x14ac:dyDescent="0.3">
      <c r="C1931" s="236"/>
      <c r="D1931" s="237"/>
    </row>
    <row r="1932" spans="3:4" s="4" customFormat="1" x14ac:dyDescent="0.3">
      <c r="C1932" s="236"/>
      <c r="D1932" s="237"/>
    </row>
    <row r="1933" spans="3:4" s="4" customFormat="1" x14ac:dyDescent="0.3">
      <c r="C1933" s="236"/>
      <c r="D1933" s="237"/>
    </row>
    <row r="1934" spans="3:4" s="4" customFormat="1" x14ac:dyDescent="0.3">
      <c r="C1934" s="236"/>
      <c r="D1934" s="237"/>
    </row>
    <row r="1935" spans="3:4" s="4" customFormat="1" x14ac:dyDescent="0.3">
      <c r="C1935" s="236"/>
      <c r="D1935" s="237"/>
    </row>
    <row r="1936" spans="3:4" s="4" customFormat="1" x14ac:dyDescent="0.3">
      <c r="C1936" s="236"/>
      <c r="D1936" s="237"/>
    </row>
    <row r="1937" spans="3:4" s="4" customFormat="1" x14ac:dyDescent="0.3">
      <c r="C1937" s="236"/>
      <c r="D1937" s="237"/>
    </row>
    <row r="1938" spans="3:4" s="4" customFormat="1" x14ac:dyDescent="0.3">
      <c r="C1938" s="236"/>
      <c r="D1938" s="237"/>
    </row>
    <row r="1939" spans="3:4" s="4" customFormat="1" x14ac:dyDescent="0.3">
      <c r="C1939" s="236"/>
      <c r="D1939" s="237"/>
    </row>
    <row r="1940" spans="3:4" s="4" customFormat="1" x14ac:dyDescent="0.3">
      <c r="C1940" s="236"/>
      <c r="D1940" s="237"/>
    </row>
    <row r="1941" spans="3:4" s="4" customFormat="1" x14ac:dyDescent="0.3">
      <c r="C1941" s="236"/>
      <c r="D1941" s="237"/>
    </row>
    <row r="1942" spans="3:4" s="4" customFormat="1" x14ac:dyDescent="0.3">
      <c r="C1942" s="236"/>
      <c r="D1942" s="237"/>
    </row>
    <row r="1943" spans="3:4" s="4" customFormat="1" x14ac:dyDescent="0.3">
      <c r="C1943" s="236"/>
      <c r="D1943" s="237"/>
    </row>
    <row r="1944" spans="3:4" s="4" customFormat="1" x14ac:dyDescent="0.3">
      <c r="C1944" s="236"/>
      <c r="D1944" s="237"/>
    </row>
    <row r="1945" spans="3:4" s="4" customFormat="1" x14ac:dyDescent="0.3">
      <c r="C1945" s="236"/>
      <c r="D1945" s="237"/>
    </row>
    <row r="1946" spans="3:4" s="4" customFormat="1" x14ac:dyDescent="0.3">
      <c r="C1946" s="236"/>
      <c r="D1946" s="237"/>
    </row>
    <row r="1947" spans="3:4" s="4" customFormat="1" x14ac:dyDescent="0.3">
      <c r="C1947" s="236"/>
      <c r="D1947" s="237"/>
    </row>
    <row r="1948" spans="3:4" s="4" customFormat="1" x14ac:dyDescent="0.3">
      <c r="C1948" s="236"/>
      <c r="D1948" s="237"/>
    </row>
    <row r="1949" spans="3:4" s="4" customFormat="1" x14ac:dyDescent="0.3">
      <c r="C1949" s="236"/>
      <c r="D1949" s="237"/>
    </row>
    <row r="1950" spans="3:4" s="4" customFormat="1" x14ac:dyDescent="0.3">
      <c r="C1950" s="236"/>
      <c r="D1950" s="237"/>
    </row>
    <row r="1951" spans="3:4" s="4" customFormat="1" x14ac:dyDescent="0.3">
      <c r="C1951" s="236"/>
      <c r="D1951" s="237"/>
    </row>
    <row r="1952" spans="3:4" s="4" customFormat="1" x14ac:dyDescent="0.3">
      <c r="C1952" s="236"/>
      <c r="D1952" s="237"/>
    </row>
    <row r="1953" spans="3:4" s="4" customFormat="1" x14ac:dyDescent="0.3">
      <c r="C1953" s="236"/>
      <c r="D1953" s="237"/>
    </row>
    <row r="1954" spans="3:4" s="4" customFormat="1" x14ac:dyDescent="0.3">
      <c r="C1954" s="236"/>
      <c r="D1954" s="237"/>
    </row>
    <row r="1955" spans="3:4" s="4" customFormat="1" x14ac:dyDescent="0.3">
      <c r="C1955" s="236"/>
      <c r="D1955" s="237"/>
    </row>
    <row r="1956" spans="3:4" s="4" customFormat="1" x14ac:dyDescent="0.3">
      <c r="C1956" s="236"/>
      <c r="D1956" s="237"/>
    </row>
    <row r="1957" spans="3:4" s="4" customFormat="1" x14ac:dyDescent="0.3">
      <c r="C1957" s="236"/>
      <c r="D1957" s="237"/>
    </row>
    <row r="1958" spans="3:4" s="4" customFormat="1" x14ac:dyDescent="0.3">
      <c r="C1958" s="236"/>
      <c r="D1958" s="237"/>
    </row>
    <row r="1959" spans="3:4" s="4" customFormat="1" x14ac:dyDescent="0.3">
      <c r="C1959" s="236"/>
      <c r="D1959" s="237"/>
    </row>
    <row r="1960" spans="3:4" s="4" customFormat="1" x14ac:dyDescent="0.3">
      <c r="C1960" s="236"/>
      <c r="D1960" s="237"/>
    </row>
    <row r="1961" spans="3:4" s="4" customFormat="1" x14ac:dyDescent="0.3">
      <c r="C1961" s="236"/>
      <c r="D1961" s="237"/>
    </row>
    <row r="1962" spans="3:4" s="4" customFormat="1" x14ac:dyDescent="0.3">
      <c r="C1962" s="236"/>
      <c r="D1962" s="237"/>
    </row>
    <row r="1963" spans="3:4" s="4" customFormat="1" x14ac:dyDescent="0.3">
      <c r="C1963" s="236"/>
      <c r="D1963" s="237"/>
    </row>
    <row r="1964" spans="3:4" s="4" customFormat="1" x14ac:dyDescent="0.3">
      <c r="C1964" s="236"/>
      <c r="D1964" s="237"/>
    </row>
    <row r="1965" spans="3:4" s="4" customFormat="1" x14ac:dyDescent="0.3">
      <c r="C1965" s="236"/>
      <c r="D1965" s="237"/>
    </row>
    <row r="1966" spans="3:4" s="4" customFormat="1" x14ac:dyDescent="0.3">
      <c r="C1966" s="236"/>
      <c r="D1966" s="237"/>
    </row>
    <row r="1967" spans="3:4" s="4" customFormat="1" x14ac:dyDescent="0.3">
      <c r="C1967" s="236"/>
      <c r="D1967" s="237"/>
    </row>
    <row r="1968" spans="3:4" s="4" customFormat="1" x14ac:dyDescent="0.3">
      <c r="C1968" s="236"/>
      <c r="D1968" s="237"/>
    </row>
    <row r="1969" spans="3:4" s="4" customFormat="1" x14ac:dyDescent="0.3">
      <c r="C1969" s="236"/>
      <c r="D1969" s="237"/>
    </row>
    <row r="1970" spans="3:4" s="4" customFormat="1" x14ac:dyDescent="0.3">
      <c r="C1970" s="236"/>
      <c r="D1970" s="237"/>
    </row>
    <row r="1971" spans="3:4" s="4" customFormat="1" x14ac:dyDescent="0.3">
      <c r="C1971" s="236"/>
      <c r="D1971" s="237"/>
    </row>
    <row r="1972" spans="3:4" s="4" customFormat="1" x14ac:dyDescent="0.3">
      <c r="C1972" s="236"/>
      <c r="D1972" s="237"/>
    </row>
    <row r="1973" spans="3:4" s="4" customFormat="1" x14ac:dyDescent="0.3">
      <c r="C1973" s="236"/>
      <c r="D1973" s="237"/>
    </row>
    <row r="1974" spans="3:4" s="4" customFormat="1" x14ac:dyDescent="0.3">
      <c r="C1974" s="236"/>
      <c r="D1974" s="237"/>
    </row>
    <row r="1975" spans="3:4" s="4" customFormat="1" x14ac:dyDescent="0.3">
      <c r="C1975" s="236"/>
      <c r="D1975" s="237"/>
    </row>
    <row r="1976" spans="3:4" s="4" customFormat="1" x14ac:dyDescent="0.3">
      <c r="C1976" s="236"/>
      <c r="D1976" s="237"/>
    </row>
    <row r="1977" spans="3:4" s="4" customFormat="1" x14ac:dyDescent="0.3">
      <c r="C1977" s="236"/>
      <c r="D1977" s="237"/>
    </row>
    <row r="1978" spans="3:4" s="4" customFormat="1" x14ac:dyDescent="0.3">
      <c r="C1978" s="236"/>
      <c r="D1978" s="237"/>
    </row>
    <row r="1979" spans="3:4" s="4" customFormat="1" x14ac:dyDescent="0.3">
      <c r="C1979" s="236"/>
      <c r="D1979" s="237"/>
    </row>
    <row r="1980" spans="3:4" s="4" customFormat="1" x14ac:dyDescent="0.3">
      <c r="C1980" s="236"/>
      <c r="D1980" s="237"/>
    </row>
    <row r="1981" spans="3:4" s="4" customFormat="1" x14ac:dyDescent="0.3">
      <c r="C1981" s="236"/>
      <c r="D1981" s="237"/>
    </row>
    <row r="1982" spans="3:4" s="4" customFormat="1" x14ac:dyDescent="0.3">
      <c r="C1982" s="236"/>
      <c r="D1982" s="237"/>
    </row>
    <row r="1983" spans="3:4" s="4" customFormat="1" x14ac:dyDescent="0.3">
      <c r="C1983" s="236"/>
      <c r="D1983" s="237"/>
    </row>
    <row r="1984" spans="3:4" s="4" customFormat="1" x14ac:dyDescent="0.3">
      <c r="C1984" s="236"/>
      <c r="D1984" s="237"/>
    </row>
    <row r="1985" spans="3:4" s="4" customFormat="1" x14ac:dyDescent="0.3">
      <c r="C1985" s="236"/>
      <c r="D1985" s="237"/>
    </row>
    <row r="1986" spans="3:4" s="4" customFormat="1" x14ac:dyDescent="0.3">
      <c r="C1986" s="236"/>
      <c r="D1986" s="237"/>
    </row>
    <row r="1987" spans="3:4" s="4" customFormat="1" x14ac:dyDescent="0.3">
      <c r="C1987" s="236"/>
      <c r="D1987" s="237"/>
    </row>
    <row r="1988" spans="3:4" s="4" customFormat="1" x14ac:dyDescent="0.3">
      <c r="C1988" s="236"/>
      <c r="D1988" s="237"/>
    </row>
    <row r="1989" spans="3:4" s="4" customFormat="1" x14ac:dyDescent="0.3">
      <c r="C1989" s="236"/>
      <c r="D1989" s="237"/>
    </row>
    <row r="1990" spans="3:4" s="4" customFormat="1" x14ac:dyDescent="0.3">
      <c r="C1990" s="236"/>
      <c r="D1990" s="237"/>
    </row>
    <row r="1991" spans="3:4" s="4" customFormat="1" x14ac:dyDescent="0.3">
      <c r="C1991" s="236"/>
      <c r="D1991" s="237"/>
    </row>
    <row r="1992" spans="3:4" s="4" customFormat="1" x14ac:dyDescent="0.3">
      <c r="C1992" s="236"/>
      <c r="D1992" s="237"/>
    </row>
    <row r="1993" spans="3:4" s="4" customFormat="1" x14ac:dyDescent="0.3">
      <c r="C1993" s="236"/>
      <c r="D1993" s="237"/>
    </row>
    <row r="1994" spans="3:4" s="4" customFormat="1" x14ac:dyDescent="0.3">
      <c r="C1994" s="236"/>
      <c r="D1994" s="237"/>
    </row>
    <row r="1995" spans="3:4" s="4" customFormat="1" x14ac:dyDescent="0.3">
      <c r="C1995" s="236"/>
      <c r="D1995" s="237"/>
    </row>
    <row r="1996" spans="3:4" s="4" customFormat="1" x14ac:dyDescent="0.3">
      <c r="C1996" s="236"/>
      <c r="D1996" s="237"/>
    </row>
    <row r="1997" spans="3:4" s="4" customFormat="1" x14ac:dyDescent="0.3">
      <c r="C1997" s="236"/>
      <c r="D1997" s="237"/>
    </row>
    <row r="1998" spans="3:4" s="4" customFormat="1" x14ac:dyDescent="0.3">
      <c r="C1998" s="236"/>
      <c r="D1998" s="237"/>
    </row>
    <row r="1999" spans="3:4" s="4" customFormat="1" x14ac:dyDescent="0.3">
      <c r="C1999" s="236"/>
      <c r="D1999" s="237"/>
    </row>
    <row r="2000" spans="3:4" s="4" customFormat="1" x14ac:dyDescent="0.3">
      <c r="C2000" s="236"/>
      <c r="D2000" s="237"/>
    </row>
    <row r="2001" spans="3:4" s="4" customFormat="1" x14ac:dyDescent="0.3">
      <c r="C2001" s="236"/>
      <c r="D2001" s="237"/>
    </row>
    <row r="2002" spans="3:4" s="4" customFormat="1" x14ac:dyDescent="0.3">
      <c r="C2002" s="236"/>
      <c r="D2002" s="237"/>
    </row>
    <row r="2003" spans="3:4" s="4" customFormat="1" x14ac:dyDescent="0.3">
      <c r="C2003" s="236"/>
      <c r="D2003" s="237"/>
    </row>
    <row r="2004" spans="3:4" s="4" customFormat="1" x14ac:dyDescent="0.3">
      <c r="C2004" s="236"/>
      <c r="D2004" s="237"/>
    </row>
    <row r="2005" spans="3:4" s="4" customFormat="1" x14ac:dyDescent="0.3">
      <c r="C2005" s="236"/>
      <c r="D2005" s="237"/>
    </row>
    <row r="2006" spans="3:4" s="4" customFormat="1" x14ac:dyDescent="0.3">
      <c r="C2006" s="236"/>
      <c r="D2006" s="237"/>
    </row>
    <row r="2007" spans="3:4" s="4" customFormat="1" x14ac:dyDescent="0.3">
      <c r="C2007" s="236"/>
      <c r="D2007" s="237"/>
    </row>
    <row r="2008" spans="3:4" s="4" customFormat="1" x14ac:dyDescent="0.3">
      <c r="C2008" s="236"/>
      <c r="D2008" s="237"/>
    </row>
    <row r="2009" spans="3:4" s="4" customFormat="1" x14ac:dyDescent="0.3">
      <c r="C2009" s="236"/>
      <c r="D2009" s="237"/>
    </row>
    <row r="2010" spans="3:4" s="4" customFormat="1" x14ac:dyDescent="0.3">
      <c r="C2010" s="236"/>
      <c r="D2010" s="237"/>
    </row>
    <row r="2011" spans="3:4" s="4" customFormat="1" x14ac:dyDescent="0.3">
      <c r="C2011" s="236"/>
      <c r="D2011" s="237"/>
    </row>
    <row r="2012" spans="3:4" s="4" customFormat="1" x14ac:dyDescent="0.3">
      <c r="C2012" s="236"/>
      <c r="D2012" s="237"/>
    </row>
    <row r="2013" spans="3:4" s="4" customFormat="1" x14ac:dyDescent="0.3">
      <c r="C2013" s="236"/>
      <c r="D2013" s="237"/>
    </row>
    <row r="2014" spans="3:4" s="4" customFormat="1" x14ac:dyDescent="0.3">
      <c r="C2014" s="236"/>
      <c r="D2014" s="237"/>
    </row>
    <row r="2015" spans="3:4" s="4" customFormat="1" x14ac:dyDescent="0.3">
      <c r="C2015" s="236"/>
      <c r="D2015" s="237"/>
    </row>
    <row r="2016" spans="3:4" s="4" customFormat="1" x14ac:dyDescent="0.3">
      <c r="C2016" s="236"/>
      <c r="D2016" s="237"/>
    </row>
    <row r="2017" spans="3:4" s="4" customFormat="1" x14ac:dyDescent="0.3">
      <c r="C2017" s="236"/>
      <c r="D2017" s="237"/>
    </row>
    <row r="2018" spans="3:4" s="4" customFormat="1" x14ac:dyDescent="0.3">
      <c r="C2018" s="236"/>
      <c r="D2018" s="237"/>
    </row>
    <row r="2019" spans="3:4" s="4" customFormat="1" x14ac:dyDescent="0.3">
      <c r="C2019" s="236"/>
      <c r="D2019" s="237"/>
    </row>
    <row r="2020" spans="3:4" s="4" customFormat="1" x14ac:dyDescent="0.3">
      <c r="C2020" s="236"/>
      <c r="D2020" s="237"/>
    </row>
    <row r="2021" spans="3:4" s="4" customFormat="1" x14ac:dyDescent="0.3">
      <c r="C2021" s="236"/>
      <c r="D2021" s="237"/>
    </row>
    <row r="2022" spans="3:4" s="4" customFormat="1" x14ac:dyDescent="0.3">
      <c r="C2022" s="236"/>
      <c r="D2022" s="237"/>
    </row>
    <row r="2023" spans="3:4" s="4" customFormat="1" x14ac:dyDescent="0.3">
      <c r="C2023" s="236"/>
      <c r="D2023" s="237"/>
    </row>
    <row r="2024" spans="3:4" s="4" customFormat="1" x14ac:dyDescent="0.3">
      <c r="C2024" s="236"/>
      <c r="D2024" s="237"/>
    </row>
    <row r="2025" spans="3:4" s="4" customFormat="1" x14ac:dyDescent="0.3">
      <c r="C2025" s="236"/>
      <c r="D2025" s="237"/>
    </row>
    <row r="2026" spans="3:4" s="4" customFormat="1" x14ac:dyDescent="0.3">
      <c r="C2026" s="236"/>
      <c r="D2026" s="237"/>
    </row>
    <row r="2027" spans="3:4" s="4" customFormat="1" x14ac:dyDescent="0.3">
      <c r="C2027" s="236"/>
      <c r="D2027" s="237"/>
    </row>
    <row r="2028" spans="3:4" s="4" customFormat="1" x14ac:dyDescent="0.3">
      <c r="C2028" s="236"/>
      <c r="D2028" s="237"/>
    </row>
    <row r="2029" spans="3:4" s="4" customFormat="1" x14ac:dyDescent="0.3">
      <c r="C2029" s="236"/>
      <c r="D2029" s="237"/>
    </row>
    <row r="2030" spans="3:4" s="4" customFormat="1" x14ac:dyDescent="0.3">
      <c r="C2030" s="236"/>
      <c r="D2030" s="237"/>
    </row>
    <row r="2031" spans="3:4" s="4" customFormat="1" x14ac:dyDescent="0.3">
      <c r="C2031" s="236"/>
      <c r="D2031" s="237"/>
    </row>
    <row r="2032" spans="3:4" s="4" customFormat="1" x14ac:dyDescent="0.3">
      <c r="C2032" s="236"/>
      <c r="D2032" s="237"/>
    </row>
    <row r="2033" spans="3:4" s="4" customFormat="1" x14ac:dyDescent="0.3">
      <c r="C2033" s="236"/>
      <c r="D2033" s="237"/>
    </row>
    <row r="2034" spans="3:4" s="4" customFormat="1" x14ac:dyDescent="0.3">
      <c r="C2034" s="236"/>
      <c r="D2034" s="237"/>
    </row>
    <row r="2035" spans="3:4" s="4" customFormat="1" x14ac:dyDescent="0.3">
      <c r="C2035" s="236"/>
      <c r="D2035" s="237"/>
    </row>
    <row r="2036" spans="3:4" s="4" customFormat="1" x14ac:dyDescent="0.3">
      <c r="C2036" s="236"/>
      <c r="D2036" s="237"/>
    </row>
    <row r="2037" spans="3:4" s="4" customFormat="1" x14ac:dyDescent="0.3">
      <c r="C2037" s="236"/>
      <c r="D2037" s="237"/>
    </row>
    <row r="2038" spans="3:4" s="4" customFormat="1" x14ac:dyDescent="0.3">
      <c r="C2038" s="236"/>
      <c r="D2038" s="237"/>
    </row>
    <row r="2039" spans="3:4" s="4" customFormat="1" x14ac:dyDescent="0.3">
      <c r="C2039" s="236"/>
      <c r="D2039" s="237"/>
    </row>
    <row r="2040" spans="3:4" s="4" customFormat="1" x14ac:dyDescent="0.3">
      <c r="C2040" s="236"/>
      <c r="D2040" s="237"/>
    </row>
    <row r="2041" spans="3:4" s="4" customFormat="1" x14ac:dyDescent="0.3">
      <c r="C2041" s="236"/>
      <c r="D2041" s="237"/>
    </row>
    <row r="2042" spans="3:4" s="4" customFormat="1" x14ac:dyDescent="0.3">
      <c r="C2042" s="236"/>
      <c r="D2042" s="237"/>
    </row>
    <row r="2043" spans="3:4" s="4" customFormat="1" x14ac:dyDescent="0.3">
      <c r="C2043" s="236"/>
      <c r="D2043" s="237"/>
    </row>
    <row r="2044" spans="3:4" s="4" customFormat="1" x14ac:dyDescent="0.3">
      <c r="C2044" s="236"/>
      <c r="D2044" s="237"/>
    </row>
    <row r="2045" spans="3:4" s="4" customFormat="1" x14ac:dyDescent="0.3">
      <c r="C2045" s="236"/>
      <c r="D2045" s="237"/>
    </row>
    <row r="2046" spans="3:4" s="4" customFormat="1" x14ac:dyDescent="0.3">
      <c r="C2046" s="236"/>
      <c r="D2046" s="237"/>
    </row>
    <row r="2047" spans="3:4" s="4" customFormat="1" x14ac:dyDescent="0.3">
      <c r="C2047" s="236"/>
      <c r="D2047" s="237"/>
    </row>
    <row r="2048" spans="3:4" s="4" customFormat="1" x14ac:dyDescent="0.3">
      <c r="C2048" s="236"/>
      <c r="D2048" s="237"/>
    </row>
    <row r="2049" spans="3:4" s="4" customFormat="1" x14ac:dyDescent="0.3">
      <c r="C2049" s="236"/>
      <c r="D2049" s="237"/>
    </row>
    <row r="2050" spans="3:4" s="4" customFormat="1" x14ac:dyDescent="0.3">
      <c r="C2050" s="236"/>
      <c r="D2050" s="237"/>
    </row>
    <row r="2051" spans="3:4" s="4" customFormat="1" x14ac:dyDescent="0.3">
      <c r="C2051" s="236"/>
      <c r="D2051" s="237"/>
    </row>
    <row r="2052" spans="3:4" s="4" customFormat="1" x14ac:dyDescent="0.3">
      <c r="C2052" s="236"/>
      <c r="D2052" s="237"/>
    </row>
    <row r="2053" spans="3:4" s="4" customFormat="1" x14ac:dyDescent="0.3">
      <c r="C2053" s="236"/>
      <c r="D2053" s="237"/>
    </row>
    <row r="2054" spans="3:4" s="4" customFormat="1" x14ac:dyDescent="0.3">
      <c r="C2054" s="236"/>
      <c r="D2054" s="237"/>
    </row>
    <row r="2055" spans="3:4" s="4" customFormat="1" x14ac:dyDescent="0.3">
      <c r="C2055" s="236"/>
      <c r="D2055" s="237"/>
    </row>
    <row r="2056" spans="3:4" s="4" customFormat="1" x14ac:dyDescent="0.3">
      <c r="C2056" s="236"/>
      <c r="D2056" s="237"/>
    </row>
    <row r="2057" spans="3:4" s="4" customFormat="1" x14ac:dyDescent="0.3">
      <c r="C2057" s="236"/>
      <c r="D2057" s="237"/>
    </row>
    <row r="2058" spans="3:4" s="4" customFormat="1" x14ac:dyDescent="0.3">
      <c r="C2058" s="236"/>
      <c r="D2058" s="237"/>
    </row>
    <row r="2059" spans="3:4" s="4" customFormat="1" x14ac:dyDescent="0.3">
      <c r="C2059" s="236"/>
      <c r="D2059" s="237"/>
    </row>
    <row r="2060" spans="3:4" s="4" customFormat="1" x14ac:dyDescent="0.3">
      <c r="C2060" s="236"/>
      <c r="D2060" s="237"/>
    </row>
    <row r="2061" spans="3:4" s="4" customFormat="1" x14ac:dyDescent="0.3">
      <c r="C2061" s="236"/>
      <c r="D2061" s="237"/>
    </row>
    <row r="2062" spans="3:4" s="4" customFormat="1" x14ac:dyDescent="0.3">
      <c r="C2062" s="236"/>
      <c r="D2062" s="237"/>
    </row>
    <row r="2063" spans="3:4" s="4" customFormat="1" x14ac:dyDescent="0.3">
      <c r="C2063" s="236"/>
      <c r="D2063" s="237"/>
    </row>
    <row r="2064" spans="3:4" s="4" customFormat="1" x14ac:dyDescent="0.3">
      <c r="C2064" s="236"/>
      <c r="D2064" s="237"/>
    </row>
    <row r="2065" spans="3:4" s="4" customFormat="1" x14ac:dyDescent="0.3">
      <c r="C2065" s="236"/>
      <c r="D2065" s="237"/>
    </row>
    <row r="2066" spans="3:4" s="4" customFormat="1" x14ac:dyDescent="0.3">
      <c r="C2066" s="236"/>
      <c r="D2066" s="237"/>
    </row>
    <row r="2067" spans="3:4" s="4" customFormat="1" x14ac:dyDescent="0.3">
      <c r="C2067" s="236"/>
      <c r="D2067" s="237"/>
    </row>
    <row r="2068" spans="3:4" s="4" customFormat="1" x14ac:dyDescent="0.3">
      <c r="C2068" s="236"/>
      <c r="D2068" s="237"/>
    </row>
    <row r="2069" spans="3:4" s="4" customFormat="1" x14ac:dyDescent="0.3">
      <c r="C2069" s="236"/>
      <c r="D2069" s="237"/>
    </row>
    <row r="2070" spans="3:4" s="4" customFormat="1" x14ac:dyDescent="0.3">
      <c r="C2070" s="236"/>
      <c r="D2070" s="237"/>
    </row>
    <row r="2071" spans="3:4" s="4" customFormat="1" x14ac:dyDescent="0.3">
      <c r="C2071" s="236"/>
      <c r="D2071" s="237"/>
    </row>
    <row r="2072" spans="3:4" s="4" customFormat="1" x14ac:dyDescent="0.3">
      <c r="C2072" s="236"/>
      <c r="D2072" s="237"/>
    </row>
    <row r="2073" spans="3:4" s="4" customFormat="1" x14ac:dyDescent="0.3">
      <c r="C2073" s="236"/>
      <c r="D2073" s="237"/>
    </row>
    <row r="2074" spans="3:4" s="4" customFormat="1" x14ac:dyDescent="0.3">
      <c r="C2074" s="236"/>
      <c r="D2074" s="237"/>
    </row>
    <row r="2075" spans="3:4" s="4" customFormat="1" x14ac:dyDescent="0.3">
      <c r="C2075" s="236"/>
      <c r="D2075" s="237"/>
    </row>
    <row r="2076" spans="3:4" s="4" customFormat="1" x14ac:dyDescent="0.3">
      <c r="C2076" s="236"/>
      <c r="D2076" s="237"/>
    </row>
    <row r="2077" spans="3:4" s="4" customFormat="1" x14ac:dyDescent="0.3">
      <c r="C2077" s="236"/>
      <c r="D2077" s="237"/>
    </row>
    <row r="2078" spans="3:4" s="4" customFormat="1" x14ac:dyDescent="0.3">
      <c r="C2078" s="236"/>
      <c r="D2078" s="237"/>
    </row>
    <row r="2079" spans="3:4" s="4" customFormat="1" x14ac:dyDescent="0.3">
      <c r="C2079" s="236"/>
      <c r="D2079" s="237"/>
    </row>
    <row r="2080" spans="3:4" s="4" customFormat="1" x14ac:dyDescent="0.3">
      <c r="C2080" s="236"/>
      <c r="D2080" s="237"/>
    </row>
    <row r="2081" spans="3:4" s="4" customFormat="1" x14ac:dyDescent="0.3">
      <c r="C2081" s="236"/>
      <c r="D2081" s="237"/>
    </row>
    <row r="2082" spans="3:4" s="4" customFormat="1" x14ac:dyDescent="0.3">
      <c r="C2082" s="236"/>
      <c r="D2082" s="237"/>
    </row>
    <row r="2083" spans="3:4" s="4" customFormat="1" x14ac:dyDescent="0.3">
      <c r="C2083" s="236"/>
      <c r="D2083" s="237"/>
    </row>
    <row r="2084" spans="3:4" s="4" customFormat="1" x14ac:dyDescent="0.3">
      <c r="C2084" s="236"/>
      <c r="D2084" s="237"/>
    </row>
    <row r="2085" spans="3:4" s="4" customFormat="1" x14ac:dyDescent="0.3">
      <c r="C2085" s="236"/>
      <c r="D2085" s="237"/>
    </row>
    <row r="2086" spans="3:4" s="4" customFormat="1" x14ac:dyDescent="0.3">
      <c r="C2086" s="236"/>
      <c r="D2086" s="237"/>
    </row>
    <row r="2087" spans="3:4" s="4" customFormat="1" x14ac:dyDescent="0.3">
      <c r="C2087" s="236"/>
      <c r="D2087" s="237"/>
    </row>
    <row r="2088" spans="3:4" s="4" customFormat="1" x14ac:dyDescent="0.3">
      <c r="C2088" s="236"/>
      <c r="D2088" s="237"/>
    </row>
    <row r="2089" spans="3:4" s="4" customFormat="1" x14ac:dyDescent="0.3">
      <c r="C2089" s="236"/>
      <c r="D2089" s="237"/>
    </row>
    <row r="2090" spans="3:4" s="4" customFormat="1" x14ac:dyDescent="0.3">
      <c r="C2090" s="236"/>
      <c r="D2090" s="237"/>
    </row>
    <row r="2091" spans="3:4" s="4" customFormat="1" x14ac:dyDescent="0.3">
      <c r="C2091" s="236"/>
      <c r="D2091" s="237"/>
    </row>
    <row r="2092" spans="3:4" s="4" customFormat="1" x14ac:dyDescent="0.3">
      <c r="C2092" s="236"/>
      <c r="D2092" s="237"/>
    </row>
    <row r="2093" spans="3:4" s="4" customFormat="1" x14ac:dyDescent="0.3">
      <c r="C2093" s="236"/>
      <c r="D2093" s="237"/>
    </row>
    <row r="2094" spans="3:4" s="4" customFormat="1" x14ac:dyDescent="0.3">
      <c r="C2094" s="236"/>
      <c r="D2094" s="237"/>
    </row>
    <row r="2095" spans="3:4" s="4" customFormat="1" x14ac:dyDescent="0.3">
      <c r="C2095" s="236"/>
      <c r="D2095" s="237"/>
    </row>
    <row r="2096" spans="3:4" s="4" customFormat="1" x14ac:dyDescent="0.3">
      <c r="C2096" s="236"/>
      <c r="D2096" s="237"/>
    </row>
    <row r="2097" spans="3:4" s="4" customFormat="1" x14ac:dyDescent="0.3">
      <c r="C2097" s="236"/>
      <c r="D2097" s="237"/>
    </row>
    <row r="2098" spans="3:4" s="4" customFormat="1" x14ac:dyDescent="0.3">
      <c r="C2098" s="236"/>
      <c r="D2098" s="237"/>
    </row>
    <row r="2099" spans="3:4" s="4" customFormat="1" x14ac:dyDescent="0.3">
      <c r="C2099" s="236"/>
      <c r="D2099" s="237"/>
    </row>
    <row r="2100" spans="3:4" s="4" customFormat="1" x14ac:dyDescent="0.3">
      <c r="C2100" s="236"/>
      <c r="D2100" s="237"/>
    </row>
    <row r="2101" spans="3:4" s="4" customFormat="1" x14ac:dyDescent="0.3">
      <c r="C2101" s="236"/>
      <c r="D2101" s="237"/>
    </row>
    <row r="2102" spans="3:4" s="4" customFormat="1" x14ac:dyDescent="0.3">
      <c r="C2102" s="236"/>
      <c r="D2102" s="237"/>
    </row>
    <row r="2103" spans="3:4" s="4" customFormat="1" x14ac:dyDescent="0.3">
      <c r="C2103" s="236"/>
      <c r="D2103" s="237"/>
    </row>
    <row r="2104" spans="3:4" s="4" customFormat="1" x14ac:dyDescent="0.3">
      <c r="C2104" s="236"/>
      <c r="D2104" s="237"/>
    </row>
    <row r="2105" spans="3:4" s="4" customFormat="1" x14ac:dyDescent="0.3">
      <c r="C2105" s="236"/>
      <c r="D2105" s="237"/>
    </row>
    <row r="2106" spans="3:4" s="4" customFormat="1" x14ac:dyDescent="0.3">
      <c r="C2106" s="236"/>
      <c r="D2106" s="237"/>
    </row>
    <row r="2107" spans="3:4" s="4" customFormat="1" x14ac:dyDescent="0.3">
      <c r="C2107" s="236"/>
      <c r="D2107" s="237"/>
    </row>
    <row r="2108" spans="3:4" s="4" customFormat="1" x14ac:dyDescent="0.3">
      <c r="C2108" s="236"/>
      <c r="D2108" s="237"/>
    </row>
    <row r="2109" spans="3:4" s="4" customFormat="1" x14ac:dyDescent="0.3">
      <c r="C2109" s="236"/>
      <c r="D2109" s="237"/>
    </row>
    <row r="2110" spans="3:4" s="4" customFormat="1" x14ac:dyDescent="0.3">
      <c r="C2110" s="236"/>
      <c r="D2110" s="237"/>
    </row>
    <row r="2111" spans="3:4" s="4" customFormat="1" x14ac:dyDescent="0.3">
      <c r="C2111" s="236"/>
      <c r="D2111" s="237"/>
    </row>
    <row r="2112" spans="3:4" s="4" customFormat="1" x14ac:dyDescent="0.3">
      <c r="C2112" s="236"/>
      <c r="D2112" s="237"/>
    </row>
    <row r="2113" spans="3:4" s="4" customFormat="1" x14ac:dyDescent="0.3">
      <c r="C2113" s="236"/>
      <c r="D2113" s="237"/>
    </row>
    <row r="2114" spans="3:4" s="4" customFormat="1" x14ac:dyDescent="0.3">
      <c r="C2114" s="236"/>
      <c r="D2114" s="237"/>
    </row>
    <row r="2115" spans="3:4" s="4" customFormat="1" x14ac:dyDescent="0.3">
      <c r="C2115" s="236"/>
      <c r="D2115" s="237"/>
    </row>
    <row r="2116" spans="3:4" s="4" customFormat="1" x14ac:dyDescent="0.3">
      <c r="C2116" s="236"/>
      <c r="D2116" s="237"/>
    </row>
    <row r="2117" spans="3:4" s="4" customFormat="1" x14ac:dyDescent="0.3">
      <c r="C2117" s="236"/>
      <c r="D2117" s="237"/>
    </row>
    <row r="2118" spans="3:4" s="4" customFormat="1" x14ac:dyDescent="0.3">
      <c r="C2118" s="236"/>
      <c r="D2118" s="237"/>
    </row>
    <row r="2119" spans="3:4" s="4" customFormat="1" x14ac:dyDescent="0.3">
      <c r="C2119" s="236"/>
      <c r="D2119" s="237"/>
    </row>
    <row r="2120" spans="3:4" s="4" customFormat="1" x14ac:dyDescent="0.3">
      <c r="C2120" s="236"/>
      <c r="D2120" s="237"/>
    </row>
    <row r="2121" spans="3:4" s="4" customFormat="1" x14ac:dyDescent="0.3">
      <c r="C2121" s="236"/>
      <c r="D2121" s="237"/>
    </row>
    <row r="2122" spans="3:4" s="4" customFormat="1" x14ac:dyDescent="0.3">
      <c r="C2122" s="236"/>
      <c r="D2122" s="237"/>
    </row>
    <row r="2123" spans="3:4" s="4" customFormat="1" x14ac:dyDescent="0.3">
      <c r="C2123" s="236"/>
      <c r="D2123" s="237"/>
    </row>
    <row r="2124" spans="3:4" s="4" customFormat="1" x14ac:dyDescent="0.3">
      <c r="C2124" s="236"/>
      <c r="D2124" s="237"/>
    </row>
    <row r="2125" spans="3:4" s="4" customFormat="1" x14ac:dyDescent="0.3">
      <c r="C2125" s="236"/>
      <c r="D2125" s="237"/>
    </row>
    <row r="2126" spans="3:4" s="4" customFormat="1" x14ac:dyDescent="0.3">
      <c r="C2126" s="236"/>
      <c r="D2126" s="237"/>
    </row>
    <row r="2127" spans="3:4" s="4" customFormat="1" x14ac:dyDescent="0.3">
      <c r="C2127" s="236"/>
      <c r="D2127" s="237"/>
    </row>
    <row r="2128" spans="3:4" s="4" customFormat="1" x14ac:dyDescent="0.3">
      <c r="C2128" s="236"/>
      <c r="D2128" s="237"/>
    </row>
    <row r="2129" spans="3:4" s="4" customFormat="1" x14ac:dyDescent="0.3">
      <c r="C2129" s="236"/>
      <c r="D2129" s="237"/>
    </row>
    <row r="2130" spans="3:4" s="4" customFormat="1" x14ac:dyDescent="0.3">
      <c r="C2130" s="236"/>
      <c r="D2130" s="237"/>
    </row>
    <row r="2131" spans="3:4" s="4" customFormat="1" x14ac:dyDescent="0.3">
      <c r="C2131" s="236"/>
      <c r="D2131" s="237"/>
    </row>
    <row r="2132" spans="3:4" s="4" customFormat="1" x14ac:dyDescent="0.3">
      <c r="C2132" s="236"/>
      <c r="D2132" s="237"/>
    </row>
    <row r="2133" spans="3:4" s="4" customFormat="1" x14ac:dyDescent="0.3">
      <c r="C2133" s="236"/>
      <c r="D2133" s="237"/>
    </row>
    <row r="2134" spans="3:4" s="4" customFormat="1" x14ac:dyDescent="0.3">
      <c r="C2134" s="236"/>
      <c r="D2134" s="237"/>
    </row>
    <row r="2135" spans="3:4" s="4" customFormat="1" x14ac:dyDescent="0.3">
      <c r="C2135" s="236"/>
      <c r="D2135" s="237"/>
    </row>
    <row r="2136" spans="3:4" s="4" customFormat="1" x14ac:dyDescent="0.3">
      <c r="C2136" s="236"/>
      <c r="D2136" s="237"/>
    </row>
    <row r="2137" spans="3:4" s="4" customFormat="1" x14ac:dyDescent="0.3">
      <c r="C2137" s="236"/>
      <c r="D2137" s="237"/>
    </row>
    <row r="2138" spans="3:4" s="4" customFormat="1" x14ac:dyDescent="0.3">
      <c r="C2138" s="236"/>
      <c r="D2138" s="237"/>
    </row>
    <row r="2139" spans="3:4" s="4" customFormat="1" x14ac:dyDescent="0.3">
      <c r="C2139" s="236"/>
      <c r="D2139" s="237"/>
    </row>
    <row r="2140" spans="3:4" s="4" customFormat="1" x14ac:dyDescent="0.3">
      <c r="C2140" s="236"/>
      <c r="D2140" s="237"/>
    </row>
    <row r="2141" spans="3:4" s="4" customFormat="1" x14ac:dyDescent="0.3">
      <c r="C2141" s="236"/>
      <c r="D2141" s="237"/>
    </row>
    <row r="2142" spans="3:4" s="4" customFormat="1" x14ac:dyDescent="0.3">
      <c r="C2142" s="236"/>
      <c r="D2142" s="237"/>
    </row>
    <row r="2143" spans="3:4" s="4" customFormat="1" x14ac:dyDescent="0.3">
      <c r="C2143" s="236"/>
      <c r="D2143" s="237"/>
    </row>
    <row r="2144" spans="3:4" s="4" customFormat="1" x14ac:dyDescent="0.3">
      <c r="C2144" s="236"/>
      <c r="D2144" s="237"/>
    </row>
    <row r="2145" spans="3:4" s="4" customFormat="1" x14ac:dyDescent="0.3">
      <c r="C2145" s="236"/>
      <c r="D2145" s="237"/>
    </row>
    <row r="2146" spans="3:4" s="4" customFormat="1" x14ac:dyDescent="0.3">
      <c r="C2146" s="236"/>
      <c r="D2146" s="237"/>
    </row>
    <row r="2147" spans="3:4" s="4" customFormat="1" x14ac:dyDescent="0.3">
      <c r="C2147" s="236"/>
      <c r="D2147" s="237"/>
    </row>
    <row r="2148" spans="3:4" s="4" customFormat="1" x14ac:dyDescent="0.3">
      <c r="C2148" s="236"/>
      <c r="D2148" s="237"/>
    </row>
    <row r="2149" spans="3:4" s="4" customFormat="1" x14ac:dyDescent="0.3">
      <c r="C2149" s="236"/>
      <c r="D2149" s="237"/>
    </row>
    <row r="2150" spans="3:4" s="4" customFormat="1" x14ac:dyDescent="0.3">
      <c r="C2150" s="236"/>
      <c r="D2150" s="237"/>
    </row>
    <row r="2151" spans="3:4" s="4" customFormat="1" x14ac:dyDescent="0.3">
      <c r="C2151" s="236"/>
      <c r="D2151" s="237"/>
    </row>
    <row r="2152" spans="3:4" s="4" customFormat="1" x14ac:dyDescent="0.3">
      <c r="C2152" s="236"/>
      <c r="D2152" s="237"/>
    </row>
    <row r="2153" spans="3:4" s="4" customFormat="1" x14ac:dyDescent="0.3">
      <c r="C2153" s="236"/>
      <c r="D2153" s="237"/>
    </row>
    <row r="2154" spans="3:4" s="4" customFormat="1" x14ac:dyDescent="0.3">
      <c r="C2154" s="236"/>
      <c r="D2154" s="237"/>
    </row>
    <row r="2155" spans="3:4" s="4" customFormat="1" x14ac:dyDescent="0.3">
      <c r="C2155" s="236"/>
      <c r="D2155" s="237"/>
    </row>
    <row r="2156" spans="3:4" s="4" customFormat="1" x14ac:dyDescent="0.3">
      <c r="C2156" s="236"/>
      <c r="D2156" s="237"/>
    </row>
    <row r="2157" spans="3:4" s="4" customFormat="1" x14ac:dyDescent="0.3">
      <c r="C2157" s="236"/>
      <c r="D2157" s="237"/>
    </row>
    <row r="2158" spans="3:4" s="4" customFormat="1" x14ac:dyDescent="0.3">
      <c r="C2158" s="236"/>
      <c r="D2158" s="237"/>
    </row>
    <row r="2159" spans="3:4" s="4" customFormat="1" x14ac:dyDescent="0.3">
      <c r="C2159" s="236"/>
      <c r="D2159" s="237"/>
    </row>
    <row r="2160" spans="3:4" s="4" customFormat="1" x14ac:dyDescent="0.3">
      <c r="C2160" s="236"/>
      <c r="D2160" s="237"/>
    </row>
    <row r="2161" spans="3:4" s="4" customFormat="1" x14ac:dyDescent="0.3">
      <c r="C2161" s="236"/>
      <c r="D2161" s="237"/>
    </row>
    <row r="2162" spans="3:4" s="4" customFormat="1" x14ac:dyDescent="0.3">
      <c r="C2162" s="236"/>
      <c r="D2162" s="237"/>
    </row>
    <row r="2163" spans="3:4" s="4" customFormat="1" x14ac:dyDescent="0.3">
      <c r="C2163" s="236"/>
      <c r="D2163" s="237"/>
    </row>
    <row r="2164" spans="3:4" s="4" customFormat="1" x14ac:dyDescent="0.3">
      <c r="C2164" s="236"/>
      <c r="D2164" s="237"/>
    </row>
    <row r="2165" spans="3:4" s="4" customFormat="1" x14ac:dyDescent="0.3">
      <c r="C2165" s="236"/>
      <c r="D2165" s="237"/>
    </row>
    <row r="2166" spans="3:4" s="4" customFormat="1" x14ac:dyDescent="0.3">
      <c r="C2166" s="236"/>
      <c r="D2166" s="237"/>
    </row>
    <row r="2167" spans="3:4" s="4" customFormat="1" x14ac:dyDescent="0.3">
      <c r="C2167" s="236"/>
      <c r="D2167" s="237"/>
    </row>
    <row r="2168" spans="3:4" s="4" customFormat="1" x14ac:dyDescent="0.3">
      <c r="C2168" s="236"/>
      <c r="D2168" s="237"/>
    </row>
    <row r="2169" spans="3:4" s="4" customFormat="1" x14ac:dyDescent="0.3">
      <c r="C2169" s="236"/>
      <c r="D2169" s="237"/>
    </row>
    <row r="2170" spans="3:4" s="4" customFormat="1" x14ac:dyDescent="0.3">
      <c r="C2170" s="236"/>
      <c r="D2170" s="237"/>
    </row>
    <row r="2171" spans="3:4" s="4" customFormat="1" x14ac:dyDescent="0.3">
      <c r="C2171" s="236"/>
      <c r="D2171" s="237"/>
    </row>
    <row r="2172" spans="3:4" s="4" customFormat="1" x14ac:dyDescent="0.3">
      <c r="C2172" s="236"/>
      <c r="D2172" s="237"/>
    </row>
    <row r="2173" spans="3:4" s="4" customFormat="1" x14ac:dyDescent="0.3">
      <c r="C2173" s="236"/>
      <c r="D2173" s="237"/>
    </row>
    <row r="2174" spans="3:4" s="4" customFormat="1" x14ac:dyDescent="0.3">
      <c r="C2174" s="236"/>
      <c r="D2174" s="237"/>
    </row>
    <row r="2175" spans="3:4" s="4" customFormat="1" x14ac:dyDescent="0.3">
      <c r="C2175" s="236"/>
      <c r="D2175" s="237"/>
    </row>
    <row r="2176" spans="3:4" s="4" customFormat="1" x14ac:dyDescent="0.3">
      <c r="C2176" s="236"/>
      <c r="D2176" s="237"/>
    </row>
    <row r="2177" spans="3:4" s="4" customFormat="1" x14ac:dyDescent="0.3">
      <c r="C2177" s="236"/>
      <c r="D2177" s="237"/>
    </row>
    <row r="2178" spans="3:4" s="4" customFormat="1" x14ac:dyDescent="0.3">
      <c r="C2178" s="236"/>
      <c r="D2178" s="237"/>
    </row>
    <row r="2179" spans="3:4" s="4" customFormat="1" x14ac:dyDescent="0.3">
      <c r="C2179" s="236"/>
      <c r="D2179" s="237"/>
    </row>
    <row r="2180" spans="3:4" s="4" customFormat="1" x14ac:dyDescent="0.3">
      <c r="C2180" s="236"/>
      <c r="D2180" s="237"/>
    </row>
    <row r="2181" spans="3:4" s="4" customFormat="1" x14ac:dyDescent="0.3">
      <c r="C2181" s="236"/>
      <c r="D2181" s="237"/>
    </row>
    <row r="2182" spans="3:4" s="4" customFormat="1" x14ac:dyDescent="0.3">
      <c r="C2182" s="236"/>
      <c r="D2182" s="237"/>
    </row>
    <row r="2183" spans="3:4" s="4" customFormat="1" x14ac:dyDescent="0.3">
      <c r="C2183" s="236"/>
      <c r="D2183" s="237"/>
    </row>
    <row r="2184" spans="3:4" s="4" customFormat="1" x14ac:dyDescent="0.3">
      <c r="C2184" s="236"/>
      <c r="D2184" s="237"/>
    </row>
    <row r="2185" spans="3:4" s="4" customFormat="1" x14ac:dyDescent="0.3">
      <c r="C2185" s="236"/>
      <c r="D2185" s="237"/>
    </row>
    <row r="2186" spans="3:4" s="4" customFormat="1" x14ac:dyDescent="0.3">
      <c r="C2186" s="236"/>
      <c r="D2186" s="237"/>
    </row>
    <row r="2187" spans="3:4" s="4" customFormat="1" x14ac:dyDescent="0.3">
      <c r="C2187" s="236"/>
      <c r="D2187" s="237"/>
    </row>
    <row r="2188" spans="3:4" s="4" customFormat="1" x14ac:dyDescent="0.3">
      <c r="C2188" s="236"/>
      <c r="D2188" s="237"/>
    </row>
    <row r="2189" spans="3:4" s="4" customFormat="1" x14ac:dyDescent="0.3">
      <c r="C2189" s="236"/>
      <c r="D2189" s="237"/>
    </row>
    <row r="2190" spans="3:4" s="4" customFormat="1" x14ac:dyDescent="0.3">
      <c r="C2190" s="236"/>
      <c r="D2190" s="237"/>
    </row>
    <row r="2191" spans="3:4" s="4" customFormat="1" x14ac:dyDescent="0.3">
      <c r="C2191" s="236"/>
      <c r="D2191" s="237"/>
    </row>
    <row r="2192" spans="3:4" s="4" customFormat="1" x14ac:dyDescent="0.3">
      <c r="C2192" s="236"/>
      <c r="D2192" s="237"/>
    </row>
    <row r="2193" spans="3:4" s="4" customFormat="1" x14ac:dyDescent="0.3">
      <c r="C2193" s="236"/>
      <c r="D2193" s="237"/>
    </row>
    <row r="2194" spans="3:4" s="4" customFormat="1" x14ac:dyDescent="0.3">
      <c r="C2194" s="236"/>
      <c r="D2194" s="237"/>
    </row>
    <row r="2195" spans="3:4" s="4" customFormat="1" x14ac:dyDescent="0.3">
      <c r="C2195" s="236"/>
      <c r="D2195" s="237"/>
    </row>
    <row r="2196" spans="3:4" s="4" customFormat="1" x14ac:dyDescent="0.3">
      <c r="C2196" s="236"/>
      <c r="D2196" s="237"/>
    </row>
    <row r="2197" spans="3:4" s="4" customFormat="1" x14ac:dyDescent="0.3">
      <c r="C2197" s="236"/>
      <c r="D2197" s="237"/>
    </row>
    <row r="2198" spans="3:4" s="4" customFormat="1" x14ac:dyDescent="0.3">
      <c r="C2198" s="236"/>
      <c r="D2198" s="237"/>
    </row>
    <row r="2199" spans="3:4" s="4" customFormat="1" x14ac:dyDescent="0.3">
      <c r="C2199" s="236"/>
      <c r="D2199" s="237"/>
    </row>
    <row r="2200" spans="3:4" s="4" customFormat="1" x14ac:dyDescent="0.3">
      <c r="C2200" s="236"/>
      <c r="D2200" s="237"/>
    </row>
    <row r="2201" spans="3:4" s="4" customFormat="1" x14ac:dyDescent="0.3">
      <c r="C2201" s="236"/>
      <c r="D2201" s="237"/>
    </row>
    <row r="2202" spans="3:4" s="4" customFormat="1" x14ac:dyDescent="0.3">
      <c r="C2202" s="236"/>
      <c r="D2202" s="237"/>
    </row>
    <row r="2203" spans="3:4" s="4" customFormat="1" x14ac:dyDescent="0.3">
      <c r="C2203" s="236"/>
      <c r="D2203" s="237"/>
    </row>
    <row r="2204" spans="3:4" s="4" customFormat="1" x14ac:dyDescent="0.3">
      <c r="C2204" s="236"/>
      <c r="D2204" s="237"/>
    </row>
    <row r="2205" spans="3:4" s="4" customFormat="1" x14ac:dyDescent="0.3">
      <c r="C2205" s="236"/>
      <c r="D2205" s="237"/>
    </row>
    <row r="2206" spans="3:4" s="4" customFormat="1" x14ac:dyDescent="0.3">
      <c r="C2206" s="236"/>
      <c r="D2206" s="237"/>
    </row>
    <row r="2207" spans="3:4" s="4" customFormat="1" x14ac:dyDescent="0.3">
      <c r="C2207" s="236"/>
      <c r="D2207" s="237"/>
    </row>
    <row r="2208" spans="3:4" s="4" customFormat="1" x14ac:dyDescent="0.3">
      <c r="C2208" s="236"/>
      <c r="D2208" s="237"/>
    </row>
    <row r="2209" spans="3:4" s="4" customFormat="1" x14ac:dyDescent="0.3">
      <c r="C2209" s="236"/>
      <c r="D2209" s="237"/>
    </row>
    <row r="2210" spans="3:4" s="4" customFormat="1" x14ac:dyDescent="0.3">
      <c r="C2210" s="236"/>
      <c r="D2210" s="237"/>
    </row>
    <row r="2211" spans="3:4" s="4" customFormat="1" x14ac:dyDescent="0.3">
      <c r="C2211" s="236"/>
      <c r="D2211" s="237"/>
    </row>
    <row r="2212" spans="3:4" s="4" customFormat="1" x14ac:dyDescent="0.3">
      <c r="C2212" s="236"/>
      <c r="D2212" s="237"/>
    </row>
    <row r="2213" spans="3:4" s="4" customFormat="1" x14ac:dyDescent="0.3">
      <c r="C2213" s="236"/>
      <c r="D2213" s="237"/>
    </row>
    <row r="2214" spans="3:4" s="4" customFormat="1" x14ac:dyDescent="0.3">
      <c r="C2214" s="236"/>
      <c r="D2214" s="237"/>
    </row>
    <row r="2215" spans="3:4" s="4" customFormat="1" x14ac:dyDescent="0.3">
      <c r="C2215" s="236"/>
      <c r="D2215" s="237"/>
    </row>
    <row r="2216" spans="3:4" s="4" customFormat="1" x14ac:dyDescent="0.3">
      <c r="C2216" s="236"/>
      <c r="D2216" s="237"/>
    </row>
    <row r="2217" spans="3:4" s="4" customFormat="1" x14ac:dyDescent="0.3">
      <c r="C2217" s="236"/>
      <c r="D2217" s="237"/>
    </row>
    <row r="2218" spans="3:4" s="4" customFormat="1" x14ac:dyDescent="0.3">
      <c r="C2218" s="236"/>
      <c r="D2218" s="237"/>
    </row>
    <row r="2219" spans="3:4" s="4" customFormat="1" x14ac:dyDescent="0.3">
      <c r="C2219" s="236"/>
      <c r="D2219" s="237"/>
    </row>
    <row r="2220" spans="3:4" s="4" customFormat="1" x14ac:dyDescent="0.3">
      <c r="C2220" s="236"/>
      <c r="D2220" s="237"/>
    </row>
    <row r="2221" spans="3:4" s="4" customFormat="1" x14ac:dyDescent="0.3">
      <c r="C2221" s="236"/>
      <c r="D2221" s="237"/>
    </row>
    <row r="2222" spans="3:4" s="4" customFormat="1" x14ac:dyDescent="0.3">
      <c r="C2222" s="236"/>
      <c r="D2222" s="237"/>
    </row>
    <row r="2223" spans="3:4" s="4" customFormat="1" x14ac:dyDescent="0.3">
      <c r="C2223" s="236"/>
      <c r="D2223" s="237"/>
    </row>
    <row r="2224" spans="3:4" s="4" customFormat="1" x14ac:dyDescent="0.3">
      <c r="C2224" s="236"/>
      <c r="D2224" s="237"/>
    </row>
    <row r="2225" spans="3:4" s="4" customFormat="1" x14ac:dyDescent="0.3">
      <c r="C2225" s="236"/>
      <c r="D2225" s="237"/>
    </row>
    <row r="2226" spans="3:4" s="4" customFormat="1" x14ac:dyDescent="0.3">
      <c r="C2226" s="236"/>
      <c r="D2226" s="237"/>
    </row>
    <row r="2227" spans="3:4" s="4" customFormat="1" x14ac:dyDescent="0.3">
      <c r="C2227" s="236"/>
      <c r="D2227" s="237"/>
    </row>
    <row r="2228" spans="3:4" s="4" customFormat="1" x14ac:dyDescent="0.3">
      <c r="C2228" s="236"/>
      <c r="D2228" s="237"/>
    </row>
    <row r="2229" spans="3:4" s="4" customFormat="1" x14ac:dyDescent="0.3">
      <c r="C2229" s="236"/>
      <c r="D2229" s="237"/>
    </row>
    <row r="2230" spans="3:4" s="4" customFormat="1" x14ac:dyDescent="0.3">
      <c r="C2230" s="236"/>
      <c r="D2230" s="237"/>
    </row>
    <row r="2231" spans="3:4" s="4" customFormat="1" x14ac:dyDescent="0.3">
      <c r="C2231" s="236"/>
      <c r="D2231" s="237"/>
    </row>
    <row r="2232" spans="3:4" s="4" customFormat="1" x14ac:dyDescent="0.3">
      <c r="C2232" s="236"/>
      <c r="D2232" s="237"/>
    </row>
    <row r="2233" spans="3:4" s="4" customFormat="1" x14ac:dyDescent="0.3">
      <c r="C2233" s="236"/>
      <c r="D2233" s="237"/>
    </row>
    <row r="2234" spans="3:4" s="4" customFormat="1" x14ac:dyDescent="0.3">
      <c r="C2234" s="236"/>
      <c r="D2234" s="237"/>
    </row>
    <row r="2235" spans="3:4" s="4" customFormat="1" x14ac:dyDescent="0.3">
      <c r="C2235" s="236"/>
      <c r="D2235" s="237"/>
    </row>
    <row r="2236" spans="3:4" s="4" customFormat="1" x14ac:dyDescent="0.3">
      <c r="C2236" s="236"/>
      <c r="D2236" s="237"/>
    </row>
    <row r="2237" spans="3:4" s="4" customFormat="1" x14ac:dyDescent="0.3">
      <c r="C2237" s="236"/>
      <c r="D2237" s="237"/>
    </row>
    <row r="2238" spans="3:4" s="4" customFormat="1" x14ac:dyDescent="0.3">
      <c r="C2238" s="236"/>
      <c r="D2238" s="237"/>
    </row>
    <row r="2239" spans="3:4" s="4" customFormat="1" x14ac:dyDescent="0.3">
      <c r="C2239" s="236"/>
      <c r="D2239" s="237"/>
    </row>
    <row r="2240" spans="3:4" s="4" customFormat="1" x14ac:dyDescent="0.3">
      <c r="C2240" s="236"/>
      <c r="D2240" s="237"/>
    </row>
    <row r="2241" spans="3:4" s="4" customFormat="1" x14ac:dyDescent="0.3">
      <c r="C2241" s="236"/>
      <c r="D2241" s="237"/>
    </row>
    <row r="2242" spans="3:4" s="4" customFormat="1" x14ac:dyDescent="0.3">
      <c r="C2242" s="236"/>
      <c r="D2242" s="237"/>
    </row>
    <row r="2243" spans="3:4" s="4" customFormat="1" x14ac:dyDescent="0.3">
      <c r="C2243" s="236"/>
      <c r="D2243" s="237"/>
    </row>
    <row r="2244" spans="3:4" s="4" customFormat="1" x14ac:dyDescent="0.3">
      <c r="C2244" s="236"/>
      <c r="D2244" s="237"/>
    </row>
    <row r="2245" spans="3:4" s="4" customFormat="1" x14ac:dyDescent="0.3">
      <c r="C2245" s="236"/>
      <c r="D2245" s="237"/>
    </row>
    <row r="2246" spans="3:4" s="4" customFormat="1" x14ac:dyDescent="0.3">
      <c r="C2246" s="236"/>
      <c r="D2246" s="237"/>
    </row>
    <row r="2247" spans="3:4" s="4" customFormat="1" x14ac:dyDescent="0.3">
      <c r="C2247" s="236"/>
      <c r="D2247" s="237"/>
    </row>
    <row r="2248" spans="3:4" s="4" customFormat="1" x14ac:dyDescent="0.3">
      <c r="C2248" s="236"/>
      <c r="D2248" s="237"/>
    </row>
    <row r="2249" spans="3:4" s="4" customFormat="1" x14ac:dyDescent="0.3">
      <c r="C2249" s="236"/>
      <c r="D2249" s="237"/>
    </row>
    <row r="2250" spans="3:4" s="4" customFormat="1" x14ac:dyDescent="0.3">
      <c r="C2250" s="236"/>
      <c r="D2250" s="237"/>
    </row>
    <row r="2251" spans="3:4" s="4" customFormat="1" x14ac:dyDescent="0.3">
      <c r="C2251" s="236"/>
      <c r="D2251" s="237"/>
    </row>
    <row r="2252" spans="3:4" s="4" customFormat="1" x14ac:dyDescent="0.3">
      <c r="C2252" s="236"/>
      <c r="D2252" s="237"/>
    </row>
    <row r="2253" spans="3:4" s="4" customFormat="1" x14ac:dyDescent="0.3">
      <c r="C2253" s="236"/>
      <c r="D2253" s="237"/>
    </row>
    <row r="2254" spans="3:4" s="4" customFormat="1" x14ac:dyDescent="0.3">
      <c r="C2254" s="236"/>
      <c r="D2254" s="237"/>
    </row>
    <row r="2255" spans="3:4" s="4" customFormat="1" x14ac:dyDescent="0.3">
      <c r="C2255" s="236"/>
      <c r="D2255" s="237"/>
    </row>
    <row r="2256" spans="3:4" s="4" customFormat="1" x14ac:dyDescent="0.3">
      <c r="C2256" s="236"/>
      <c r="D2256" s="237"/>
    </row>
    <row r="2257" spans="3:4" s="4" customFormat="1" x14ac:dyDescent="0.3">
      <c r="C2257" s="236"/>
      <c r="D2257" s="237"/>
    </row>
    <row r="2258" spans="3:4" s="4" customFormat="1" x14ac:dyDescent="0.3">
      <c r="C2258" s="236"/>
      <c r="D2258" s="237"/>
    </row>
    <row r="2259" spans="3:4" s="4" customFormat="1" x14ac:dyDescent="0.3">
      <c r="C2259" s="236"/>
      <c r="D2259" s="237"/>
    </row>
    <row r="2260" spans="3:4" s="4" customFormat="1" x14ac:dyDescent="0.3">
      <c r="C2260" s="236"/>
      <c r="D2260" s="237"/>
    </row>
    <row r="2261" spans="3:4" s="4" customFormat="1" x14ac:dyDescent="0.3">
      <c r="C2261" s="236"/>
      <c r="D2261" s="237"/>
    </row>
    <row r="2262" spans="3:4" s="4" customFormat="1" x14ac:dyDescent="0.3">
      <c r="C2262" s="236"/>
      <c r="D2262" s="237"/>
    </row>
    <row r="2263" spans="3:4" s="4" customFormat="1" x14ac:dyDescent="0.3">
      <c r="C2263" s="236"/>
      <c r="D2263" s="237"/>
    </row>
    <row r="2264" spans="3:4" s="4" customFormat="1" x14ac:dyDescent="0.3">
      <c r="C2264" s="236"/>
      <c r="D2264" s="237"/>
    </row>
    <row r="2265" spans="3:4" s="4" customFormat="1" x14ac:dyDescent="0.3">
      <c r="C2265" s="236"/>
      <c r="D2265" s="237"/>
    </row>
    <row r="2266" spans="3:4" s="4" customFormat="1" x14ac:dyDescent="0.3">
      <c r="C2266" s="236"/>
      <c r="D2266" s="237"/>
    </row>
    <row r="2267" spans="3:4" s="4" customFormat="1" x14ac:dyDescent="0.3">
      <c r="C2267" s="236"/>
      <c r="D2267" s="237"/>
    </row>
    <row r="2268" spans="3:4" s="4" customFormat="1" x14ac:dyDescent="0.3">
      <c r="C2268" s="236"/>
      <c r="D2268" s="237"/>
    </row>
    <row r="2269" spans="3:4" s="4" customFormat="1" x14ac:dyDescent="0.3">
      <c r="C2269" s="236"/>
      <c r="D2269" s="237"/>
    </row>
    <row r="2270" spans="3:4" s="4" customFormat="1" x14ac:dyDescent="0.3">
      <c r="C2270" s="236"/>
      <c r="D2270" s="237"/>
    </row>
    <row r="2271" spans="3:4" s="4" customFormat="1" x14ac:dyDescent="0.3">
      <c r="C2271" s="236"/>
      <c r="D2271" s="237"/>
    </row>
    <row r="2272" spans="3:4" s="4" customFormat="1" x14ac:dyDescent="0.3">
      <c r="C2272" s="236"/>
      <c r="D2272" s="237"/>
    </row>
    <row r="2273" spans="3:4" s="4" customFormat="1" x14ac:dyDescent="0.3">
      <c r="C2273" s="236"/>
      <c r="D2273" s="237"/>
    </row>
    <row r="2274" spans="3:4" s="4" customFormat="1" x14ac:dyDescent="0.3">
      <c r="C2274" s="236"/>
      <c r="D2274" s="237"/>
    </row>
    <row r="2275" spans="3:4" s="4" customFormat="1" x14ac:dyDescent="0.3">
      <c r="C2275" s="236"/>
      <c r="D2275" s="237"/>
    </row>
    <row r="2276" spans="3:4" s="4" customFormat="1" x14ac:dyDescent="0.3">
      <c r="C2276" s="236"/>
      <c r="D2276" s="237"/>
    </row>
    <row r="2277" spans="3:4" s="4" customFormat="1" x14ac:dyDescent="0.3">
      <c r="C2277" s="236"/>
      <c r="D2277" s="237"/>
    </row>
    <row r="2278" spans="3:4" s="4" customFormat="1" x14ac:dyDescent="0.3">
      <c r="C2278" s="236"/>
      <c r="D2278" s="237"/>
    </row>
    <row r="2279" spans="3:4" s="4" customFormat="1" x14ac:dyDescent="0.3">
      <c r="C2279" s="236"/>
      <c r="D2279" s="237"/>
    </row>
    <row r="2280" spans="3:4" s="4" customFormat="1" x14ac:dyDescent="0.3">
      <c r="C2280" s="236"/>
      <c r="D2280" s="237"/>
    </row>
    <row r="2281" spans="3:4" s="4" customFormat="1" x14ac:dyDescent="0.3">
      <c r="C2281" s="236"/>
      <c r="D2281" s="237"/>
    </row>
    <row r="2282" spans="3:4" s="4" customFormat="1" x14ac:dyDescent="0.3">
      <c r="C2282" s="236"/>
      <c r="D2282" s="237"/>
    </row>
    <row r="2283" spans="3:4" s="4" customFormat="1" x14ac:dyDescent="0.3">
      <c r="C2283" s="236"/>
      <c r="D2283" s="237"/>
    </row>
    <row r="2284" spans="3:4" s="4" customFormat="1" x14ac:dyDescent="0.3">
      <c r="C2284" s="236"/>
      <c r="D2284" s="237"/>
    </row>
    <row r="2285" spans="3:4" s="4" customFormat="1" x14ac:dyDescent="0.3">
      <c r="C2285" s="236"/>
      <c r="D2285" s="237"/>
    </row>
    <row r="2286" spans="3:4" s="4" customFormat="1" x14ac:dyDescent="0.3">
      <c r="C2286" s="236"/>
      <c r="D2286" s="237"/>
    </row>
    <row r="2287" spans="3:4" s="4" customFormat="1" x14ac:dyDescent="0.3">
      <c r="C2287" s="236"/>
      <c r="D2287" s="237"/>
    </row>
    <row r="2288" spans="3:4" s="4" customFormat="1" x14ac:dyDescent="0.3">
      <c r="C2288" s="236"/>
      <c r="D2288" s="237"/>
    </row>
    <row r="2289" spans="3:4" s="4" customFormat="1" x14ac:dyDescent="0.3">
      <c r="C2289" s="236"/>
      <c r="D2289" s="237"/>
    </row>
    <row r="2290" spans="3:4" s="4" customFormat="1" x14ac:dyDescent="0.3">
      <c r="C2290" s="236"/>
      <c r="D2290" s="237"/>
    </row>
    <row r="2291" spans="3:4" s="4" customFormat="1" x14ac:dyDescent="0.3">
      <c r="C2291" s="236"/>
      <c r="D2291" s="237"/>
    </row>
    <row r="2292" spans="3:4" s="4" customFormat="1" x14ac:dyDescent="0.3">
      <c r="C2292" s="236"/>
      <c r="D2292" s="237"/>
    </row>
    <row r="2293" spans="3:4" s="4" customFormat="1" x14ac:dyDescent="0.3">
      <c r="C2293" s="236"/>
      <c r="D2293" s="237"/>
    </row>
    <row r="2294" spans="3:4" s="4" customFormat="1" x14ac:dyDescent="0.3">
      <c r="C2294" s="236"/>
      <c r="D2294" s="237"/>
    </row>
    <row r="2295" spans="3:4" s="4" customFormat="1" x14ac:dyDescent="0.3">
      <c r="C2295" s="236"/>
      <c r="D2295" s="237"/>
    </row>
    <row r="2296" spans="3:4" s="4" customFormat="1" x14ac:dyDescent="0.3">
      <c r="C2296" s="236"/>
      <c r="D2296" s="237"/>
    </row>
    <row r="2297" spans="3:4" s="4" customFormat="1" x14ac:dyDescent="0.3">
      <c r="C2297" s="236"/>
      <c r="D2297" s="237"/>
    </row>
    <row r="2298" spans="3:4" s="4" customFormat="1" x14ac:dyDescent="0.3">
      <c r="C2298" s="236"/>
      <c r="D2298" s="237"/>
    </row>
    <row r="2299" spans="3:4" s="4" customFormat="1" x14ac:dyDescent="0.3">
      <c r="C2299" s="236"/>
      <c r="D2299" s="237"/>
    </row>
    <row r="2300" spans="3:4" s="4" customFormat="1" x14ac:dyDescent="0.3">
      <c r="C2300" s="236"/>
      <c r="D2300" s="237"/>
    </row>
    <row r="2301" spans="3:4" s="4" customFormat="1" x14ac:dyDescent="0.3">
      <c r="C2301" s="236"/>
      <c r="D2301" s="237"/>
    </row>
    <row r="2302" spans="3:4" s="4" customFormat="1" x14ac:dyDescent="0.3">
      <c r="C2302" s="236"/>
      <c r="D2302" s="237"/>
    </row>
    <row r="2303" spans="3:4" s="4" customFormat="1" x14ac:dyDescent="0.3">
      <c r="C2303" s="236"/>
      <c r="D2303" s="237"/>
    </row>
    <row r="2304" spans="3:4" s="4" customFormat="1" x14ac:dyDescent="0.3">
      <c r="C2304" s="236"/>
      <c r="D2304" s="237"/>
    </row>
    <row r="2305" spans="3:4" s="4" customFormat="1" x14ac:dyDescent="0.3">
      <c r="C2305" s="236"/>
      <c r="D2305" s="237"/>
    </row>
    <row r="2306" spans="3:4" s="4" customFormat="1" x14ac:dyDescent="0.3">
      <c r="C2306" s="236"/>
      <c r="D2306" s="237"/>
    </row>
    <row r="2307" spans="3:4" s="4" customFormat="1" x14ac:dyDescent="0.3">
      <c r="C2307" s="236"/>
      <c r="D2307" s="237"/>
    </row>
    <row r="2308" spans="3:4" s="4" customFormat="1" x14ac:dyDescent="0.3">
      <c r="C2308" s="236"/>
      <c r="D2308" s="237"/>
    </row>
    <row r="2309" spans="3:4" s="4" customFormat="1" x14ac:dyDescent="0.3">
      <c r="C2309" s="236"/>
      <c r="D2309" s="237"/>
    </row>
    <row r="2310" spans="3:4" s="4" customFormat="1" x14ac:dyDescent="0.3">
      <c r="C2310" s="236"/>
      <c r="D2310" s="237"/>
    </row>
    <row r="2311" spans="3:4" s="4" customFormat="1" x14ac:dyDescent="0.3">
      <c r="C2311" s="236"/>
      <c r="D2311" s="237"/>
    </row>
    <row r="2312" spans="3:4" s="4" customFormat="1" x14ac:dyDescent="0.3">
      <c r="C2312" s="236"/>
      <c r="D2312" s="237"/>
    </row>
    <row r="2313" spans="3:4" s="4" customFormat="1" x14ac:dyDescent="0.3">
      <c r="C2313" s="236"/>
      <c r="D2313" s="237"/>
    </row>
    <row r="2314" spans="3:4" s="4" customFormat="1" x14ac:dyDescent="0.3">
      <c r="C2314" s="236"/>
      <c r="D2314" s="237"/>
    </row>
    <row r="2315" spans="3:4" s="4" customFormat="1" x14ac:dyDescent="0.3">
      <c r="C2315" s="236"/>
      <c r="D2315" s="237"/>
    </row>
    <row r="2316" spans="3:4" s="4" customFormat="1" x14ac:dyDescent="0.3">
      <c r="C2316" s="236"/>
      <c r="D2316" s="237"/>
    </row>
    <row r="2317" spans="3:4" s="4" customFormat="1" x14ac:dyDescent="0.3">
      <c r="C2317" s="236"/>
      <c r="D2317" s="237"/>
    </row>
    <row r="2318" spans="3:4" s="4" customFormat="1" x14ac:dyDescent="0.3">
      <c r="C2318" s="236"/>
      <c r="D2318" s="237"/>
    </row>
    <row r="2319" spans="3:4" s="4" customFormat="1" x14ac:dyDescent="0.3">
      <c r="C2319" s="236"/>
      <c r="D2319" s="237"/>
    </row>
    <row r="2320" spans="3:4" s="4" customFormat="1" x14ac:dyDescent="0.3">
      <c r="C2320" s="236"/>
      <c r="D2320" s="237"/>
    </row>
    <row r="2321" spans="3:4" s="4" customFormat="1" x14ac:dyDescent="0.3">
      <c r="C2321" s="236"/>
      <c r="D2321" s="237"/>
    </row>
    <row r="2322" spans="3:4" s="4" customFormat="1" x14ac:dyDescent="0.3">
      <c r="C2322" s="236"/>
      <c r="D2322" s="237"/>
    </row>
    <row r="2323" spans="3:4" s="4" customFormat="1" x14ac:dyDescent="0.3">
      <c r="C2323" s="236"/>
      <c r="D2323" s="237"/>
    </row>
    <row r="2324" spans="3:4" s="4" customFormat="1" x14ac:dyDescent="0.3">
      <c r="C2324" s="236"/>
      <c r="D2324" s="237"/>
    </row>
    <row r="2325" spans="3:4" s="4" customFormat="1" x14ac:dyDescent="0.3">
      <c r="C2325" s="236"/>
      <c r="D2325" s="237"/>
    </row>
    <row r="2326" spans="3:4" s="4" customFormat="1" x14ac:dyDescent="0.3">
      <c r="C2326" s="236"/>
      <c r="D2326" s="237"/>
    </row>
    <row r="2327" spans="3:4" s="4" customFormat="1" x14ac:dyDescent="0.3">
      <c r="C2327" s="236"/>
      <c r="D2327" s="237"/>
    </row>
    <row r="2328" spans="3:4" s="4" customFormat="1" x14ac:dyDescent="0.3">
      <c r="C2328" s="236"/>
      <c r="D2328" s="237"/>
    </row>
    <row r="2329" spans="3:4" s="4" customFormat="1" x14ac:dyDescent="0.3">
      <c r="C2329" s="236"/>
      <c r="D2329" s="237"/>
    </row>
    <row r="2330" spans="3:4" s="4" customFormat="1" x14ac:dyDescent="0.3">
      <c r="C2330" s="236"/>
      <c r="D2330" s="237"/>
    </row>
    <row r="2331" spans="3:4" s="4" customFormat="1" x14ac:dyDescent="0.3">
      <c r="C2331" s="236"/>
      <c r="D2331" s="237"/>
    </row>
    <row r="2332" spans="3:4" s="4" customFormat="1" x14ac:dyDescent="0.3">
      <c r="C2332" s="236"/>
      <c r="D2332" s="237"/>
    </row>
    <row r="2333" spans="3:4" s="4" customFormat="1" x14ac:dyDescent="0.3">
      <c r="C2333" s="236"/>
      <c r="D2333" s="237"/>
    </row>
    <row r="2334" spans="3:4" s="4" customFormat="1" x14ac:dyDescent="0.3">
      <c r="C2334" s="236"/>
      <c r="D2334" s="237"/>
    </row>
    <row r="2335" spans="3:4" s="4" customFormat="1" x14ac:dyDescent="0.3">
      <c r="C2335" s="236"/>
      <c r="D2335" s="237"/>
    </row>
    <row r="2336" spans="3:4" s="4" customFormat="1" x14ac:dyDescent="0.3">
      <c r="C2336" s="236"/>
      <c r="D2336" s="237"/>
    </row>
    <row r="2337" spans="3:4" s="4" customFormat="1" x14ac:dyDescent="0.3">
      <c r="C2337" s="236"/>
      <c r="D2337" s="237"/>
    </row>
    <row r="2338" spans="3:4" s="4" customFormat="1" x14ac:dyDescent="0.3">
      <c r="C2338" s="236"/>
      <c r="D2338" s="237"/>
    </row>
    <row r="2339" spans="3:4" s="4" customFormat="1" x14ac:dyDescent="0.3">
      <c r="C2339" s="236"/>
      <c r="D2339" s="237"/>
    </row>
    <row r="2340" spans="3:4" s="4" customFormat="1" x14ac:dyDescent="0.3">
      <c r="C2340" s="236"/>
      <c r="D2340" s="237"/>
    </row>
    <row r="2341" spans="3:4" s="4" customFormat="1" x14ac:dyDescent="0.3">
      <c r="C2341" s="236"/>
      <c r="D2341" s="237"/>
    </row>
    <row r="2342" spans="3:4" s="4" customFormat="1" x14ac:dyDescent="0.3">
      <c r="C2342" s="236"/>
      <c r="D2342" s="237"/>
    </row>
    <row r="2343" spans="3:4" s="4" customFormat="1" x14ac:dyDescent="0.3">
      <c r="C2343" s="236"/>
      <c r="D2343" s="237"/>
    </row>
    <row r="2344" spans="3:4" s="4" customFormat="1" x14ac:dyDescent="0.3">
      <c r="C2344" s="236"/>
      <c r="D2344" s="237"/>
    </row>
    <row r="2345" spans="3:4" s="4" customFormat="1" x14ac:dyDescent="0.3">
      <c r="C2345" s="236"/>
      <c r="D2345" s="237"/>
    </row>
    <row r="2346" spans="3:4" s="4" customFormat="1" x14ac:dyDescent="0.3">
      <c r="C2346" s="236"/>
      <c r="D2346" s="237"/>
    </row>
    <row r="2347" spans="3:4" s="4" customFormat="1" x14ac:dyDescent="0.3">
      <c r="C2347" s="236"/>
      <c r="D2347" s="237"/>
    </row>
    <row r="2348" spans="3:4" s="4" customFormat="1" x14ac:dyDescent="0.3">
      <c r="C2348" s="236"/>
      <c r="D2348" s="237"/>
    </row>
    <row r="2349" spans="3:4" s="4" customFormat="1" x14ac:dyDescent="0.3">
      <c r="C2349" s="236"/>
      <c r="D2349" s="237"/>
    </row>
    <row r="2350" spans="3:4" s="4" customFormat="1" x14ac:dyDescent="0.3">
      <c r="C2350" s="236"/>
      <c r="D2350" s="237"/>
    </row>
    <row r="2351" spans="3:4" s="4" customFormat="1" x14ac:dyDescent="0.3">
      <c r="C2351" s="236"/>
      <c r="D2351" s="237"/>
    </row>
    <row r="2352" spans="3:4" s="4" customFormat="1" x14ac:dyDescent="0.3">
      <c r="C2352" s="236"/>
      <c r="D2352" s="237"/>
    </row>
    <row r="2353" spans="3:4" s="4" customFormat="1" x14ac:dyDescent="0.3">
      <c r="C2353" s="236"/>
      <c r="D2353" s="237"/>
    </row>
    <row r="2354" spans="3:4" s="4" customFormat="1" x14ac:dyDescent="0.3">
      <c r="C2354" s="236"/>
      <c r="D2354" s="237"/>
    </row>
    <row r="2355" spans="3:4" s="4" customFormat="1" x14ac:dyDescent="0.3">
      <c r="C2355" s="236"/>
      <c r="D2355" s="237"/>
    </row>
    <row r="2356" spans="3:4" s="4" customFormat="1" x14ac:dyDescent="0.3">
      <c r="C2356" s="236"/>
      <c r="D2356" s="237"/>
    </row>
    <row r="2357" spans="3:4" s="4" customFormat="1" x14ac:dyDescent="0.3">
      <c r="C2357" s="236"/>
      <c r="D2357" s="237"/>
    </row>
    <row r="2358" spans="3:4" s="4" customFormat="1" x14ac:dyDescent="0.3">
      <c r="C2358" s="236"/>
      <c r="D2358" s="237"/>
    </row>
    <row r="2359" spans="3:4" s="4" customFormat="1" x14ac:dyDescent="0.3">
      <c r="C2359" s="236"/>
      <c r="D2359" s="237"/>
    </row>
    <row r="2360" spans="3:4" s="4" customFormat="1" x14ac:dyDescent="0.3">
      <c r="C2360" s="236"/>
      <c r="D2360" s="237"/>
    </row>
    <row r="2361" spans="3:4" s="4" customFormat="1" x14ac:dyDescent="0.3">
      <c r="C2361" s="236"/>
      <c r="D2361" s="237"/>
    </row>
    <row r="2362" spans="3:4" s="4" customFormat="1" x14ac:dyDescent="0.3">
      <c r="C2362" s="236"/>
      <c r="D2362" s="237"/>
    </row>
    <row r="2363" spans="3:4" s="4" customFormat="1" x14ac:dyDescent="0.3">
      <c r="C2363" s="236"/>
      <c r="D2363" s="237"/>
    </row>
    <row r="2364" spans="3:4" s="4" customFormat="1" x14ac:dyDescent="0.3">
      <c r="C2364" s="236"/>
      <c r="D2364" s="237"/>
    </row>
    <row r="2365" spans="3:4" s="4" customFormat="1" x14ac:dyDescent="0.3">
      <c r="C2365" s="236"/>
      <c r="D2365" s="237"/>
    </row>
    <row r="2366" spans="3:4" s="4" customFormat="1" x14ac:dyDescent="0.3">
      <c r="C2366" s="236"/>
      <c r="D2366" s="237"/>
    </row>
    <row r="2367" spans="3:4" s="4" customFormat="1" x14ac:dyDescent="0.3">
      <c r="C2367" s="236"/>
      <c r="D2367" s="237"/>
    </row>
    <row r="2368" spans="3:4" s="4" customFormat="1" x14ac:dyDescent="0.3">
      <c r="C2368" s="236"/>
      <c r="D2368" s="237"/>
    </row>
    <row r="2369" spans="3:4" s="4" customFormat="1" x14ac:dyDescent="0.3">
      <c r="C2369" s="236"/>
      <c r="D2369" s="237"/>
    </row>
    <row r="2370" spans="3:4" s="4" customFormat="1" x14ac:dyDescent="0.3">
      <c r="C2370" s="236"/>
      <c r="D2370" s="237"/>
    </row>
    <row r="2371" spans="3:4" s="4" customFormat="1" x14ac:dyDescent="0.3">
      <c r="C2371" s="236"/>
      <c r="D2371" s="237"/>
    </row>
    <row r="2372" spans="3:4" s="4" customFormat="1" x14ac:dyDescent="0.3">
      <c r="C2372" s="236"/>
      <c r="D2372" s="237"/>
    </row>
    <row r="2373" spans="3:4" s="4" customFormat="1" x14ac:dyDescent="0.3">
      <c r="C2373" s="236"/>
      <c r="D2373" s="237"/>
    </row>
    <row r="2374" spans="3:4" s="4" customFormat="1" x14ac:dyDescent="0.3">
      <c r="C2374" s="236"/>
      <c r="D2374" s="237"/>
    </row>
    <row r="2375" spans="3:4" s="4" customFormat="1" x14ac:dyDescent="0.3">
      <c r="C2375" s="236"/>
      <c r="D2375" s="237"/>
    </row>
    <row r="2376" spans="3:4" s="4" customFormat="1" x14ac:dyDescent="0.3">
      <c r="C2376" s="236"/>
      <c r="D2376" s="237"/>
    </row>
    <row r="2377" spans="3:4" s="4" customFormat="1" x14ac:dyDescent="0.3">
      <c r="C2377" s="236"/>
      <c r="D2377" s="237"/>
    </row>
    <row r="2378" spans="3:4" s="4" customFormat="1" x14ac:dyDescent="0.3">
      <c r="C2378" s="236"/>
      <c r="D2378" s="237"/>
    </row>
    <row r="2379" spans="3:4" s="4" customFormat="1" x14ac:dyDescent="0.3">
      <c r="C2379" s="236"/>
      <c r="D2379" s="237"/>
    </row>
    <row r="2380" spans="3:4" s="4" customFormat="1" x14ac:dyDescent="0.3">
      <c r="C2380" s="236"/>
      <c r="D2380" s="237"/>
    </row>
    <row r="2381" spans="3:4" s="4" customFormat="1" x14ac:dyDescent="0.3">
      <c r="C2381" s="236"/>
      <c r="D2381" s="237"/>
    </row>
    <row r="2382" spans="3:4" s="4" customFormat="1" x14ac:dyDescent="0.3">
      <c r="C2382" s="236"/>
      <c r="D2382" s="237"/>
    </row>
    <row r="2383" spans="3:4" s="4" customFormat="1" x14ac:dyDescent="0.3">
      <c r="C2383" s="236"/>
      <c r="D2383" s="237"/>
    </row>
    <row r="2384" spans="3:4" s="4" customFormat="1" x14ac:dyDescent="0.3">
      <c r="C2384" s="236"/>
      <c r="D2384" s="237"/>
    </row>
    <row r="2385" spans="3:4" s="4" customFormat="1" x14ac:dyDescent="0.3">
      <c r="C2385" s="236"/>
      <c r="D2385" s="237"/>
    </row>
    <row r="2386" spans="3:4" s="4" customFormat="1" x14ac:dyDescent="0.3">
      <c r="C2386" s="236"/>
      <c r="D2386" s="237"/>
    </row>
    <row r="2387" spans="3:4" s="4" customFormat="1" x14ac:dyDescent="0.3">
      <c r="C2387" s="236"/>
      <c r="D2387" s="237"/>
    </row>
    <row r="2388" spans="3:4" s="4" customFormat="1" x14ac:dyDescent="0.3">
      <c r="C2388" s="236"/>
      <c r="D2388" s="237"/>
    </row>
    <row r="2389" spans="3:4" s="4" customFormat="1" x14ac:dyDescent="0.3">
      <c r="C2389" s="236"/>
      <c r="D2389" s="237"/>
    </row>
    <row r="2390" spans="3:4" s="4" customFormat="1" x14ac:dyDescent="0.3">
      <c r="C2390" s="236"/>
      <c r="D2390" s="237"/>
    </row>
    <row r="2391" spans="3:4" s="4" customFormat="1" x14ac:dyDescent="0.3">
      <c r="C2391" s="236"/>
      <c r="D2391" s="237"/>
    </row>
    <row r="2392" spans="3:4" s="4" customFormat="1" x14ac:dyDescent="0.3">
      <c r="C2392" s="236"/>
      <c r="D2392" s="237"/>
    </row>
    <row r="2393" spans="3:4" s="4" customFormat="1" x14ac:dyDescent="0.3">
      <c r="C2393" s="236"/>
      <c r="D2393" s="237"/>
    </row>
    <row r="2394" spans="3:4" s="4" customFormat="1" x14ac:dyDescent="0.3">
      <c r="C2394" s="236"/>
      <c r="D2394" s="237"/>
    </row>
    <row r="2395" spans="3:4" s="4" customFormat="1" x14ac:dyDescent="0.3">
      <c r="C2395" s="236"/>
      <c r="D2395" s="237"/>
    </row>
    <row r="2396" spans="3:4" s="4" customFormat="1" x14ac:dyDescent="0.3">
      <c r="C2396" s="236"/>
      <c r="D2396" s="237"/>
    </row>
    <row r="2397" spans="3:4" s="4" customFormat="1" x14ac:dyDescent="0.3">
      <c r="C2397" s="236"/>
      <c r="D2397" s="237"/>
    </row>
    <row r="2398" spans="3:4" s="4" customFormat="1" x14ac:dyDescent="0.3">
      <c r="C2398" s="236"/>
      <c r="D2398" s="237"/>
    </row>
    <row r="2399" spans="3:4" s="4" customFormat="1" x14ac:dyDescent="0.3">
      <c r="C2399" s="236"/>
      <c r="D2399" s="237"/>
    </row>
    <row r="2400" spans="3:4" s="4" customFormat="1" x14ac:dyDescent="0.3">
      <c r="C2400" s="236"/>
      <c r="D2400" s="237"/>
    </row>
    <row r="2401" spans="3:4" s="4" customFormat="1" x14ac:dyDescent="0.3">
      <c r="C2401" s="236"/>
      <c r="D2401" s="237"/>
    </row>
    <row r="2402" spans="3:4" s="4" customFormat="1" x14ac:dyDescent="0.3">
      <c r="C2402" s="236"/>
      <c r="D2402" s="237"/>
    </row>
    <row r="2403" spans="3:4" s="4" customFormat="1" x14ac:dyDescent="0.3">
      <c r="C2403" s="236"/>
      <c r="D2403" s="237"/>
    </row>
    <row r="2404" spans="3:4" s="4" customFormat="1" x14ac:dyDescent="0.3">
      <c r="C2404" s="236"/>
      <c r="D2404" s="237"/>
    </row>
    <row r="2405" spans="3:4" s="4" customFormat="1" x14ac:dyDescent="0.3">
      <c r="C2405" s="236"/>
      <c r="D2405" s="237"/>
    </row>
    <row r="2406" spans="3:4" s="4" customFormat="1" x14ac:dyDescent="0.3">
      <c r="C2406" s="236"/>
      <c r="D2406" s="237"/>
    </row>
    <row r="2407" spans="3:4" s="4" customFormat="1" x14ac:dyDescent="0.3">
      <c r="C2407" s="236"/>
      <c r="D2407" s="237"/>
    </row>
    <row r="2408" spans="3:4" s="4" customFormat="1" x14ac:dyDescent="0.3">
      <c r="C2408" s="236"/>
      <c r="D2408" s="237"/>
    </row>
    <row r="2409" spans="3:4" s="4" customFormat="1" x14ac:dyDescent="0.3">
      <c r="C2409" s="236"/>
      <c r="D2409" s="237"/>
    </row>
    <row r="2410" spans="3:4" s="4" customFormat="1" x14ac:dyDescent="0.3">
      <c r="C2410" s="236"/>
      <c r="D2410" s="237"/>
    </row>
    <row r="2411" spans="3:4" s="4" customFormat="1" x14ac:dyDescent="0.3">
      <c r="C2411" s="236"/>
      <c r="D2411" s="237"/>
    </row>
    <row r="2412" spans="3:4" s="4" customFormat="1" x14ac:dyDescent="0.3">
      <c r="C2412" s="236"/>
      <c r="D2412" s="237"/>
    </row>
    <row r="2413" spans="3:4" s="4" customFormat="1" x14ac:dyDescent="0.3">
      <c r="C2413" s="236"/>
      <c r="D2413" s="237"/>
    </row>
    <row r="2414" spans="3:4" s="4" customFormat="1" x14ac:dyDescent="0.3">
      <c r="C2414" s="236"/>
      <c r="D2414" s="237"/>
    </row>
    <row r="2415" spans="3:4" s="4" customFormat="1" x14ac:dyDescent="0.3">
      <c r="C2415" s="236"/>
      <c r="D2415" s="237"/>
    </row>
    <row r="2416" spans="3:4" s="4" customFormat="1" x14ac:dyDescent="0.3">
      <c r="C2416" s="236"/>
      <c r="D2416" s="237"/>
    </row>
    <row r="2417" spans="3:4" s="4" customFormat="1" x14ac:dyDescent="0.3">
      <c r="C2417" s="236"/>
      <c r="D2417" s="237"/>
    </row>
    <row r="2418" spans="3:4" s="4" customFormat="1" x14ac:dyDescent="0.3">
      <c r="C2418" s="236"/>
      <c r="D2418" s="237"/>
    </row>
    <row r="2419" spans="3:4" s="4" customFormat="1" x14ac:dyDescent="0.3">
      <c r="C2419" s="236"/>
      <c r="D2419" s="237"/>
    </row>
    <row r="2420" spans="3:4" s="4" customFormat="1" x14ac:dyDescent="0.3">
      <c r="C2420" s="236"/>
      <c r="D2420" s="237"/>
    </row>
    <row r="2421" spans="3:4" s="4" customFormat="1" x14ac:dyDescent="0.3">
      <c r="C2421" s="236"/>
      <c r="D2421" s="237"/>
    </row>
    <row r="2422" spans="3:4" s="4" customFormat="1" x14ac:dyDescent="0.3">
      <c r="C2422" s="236"/>
      <c r="D2422" s="237"/>
    </row>
    <row r="2423" spans="3:4" s="4" customFormat="1" x14ac:dyDescent="0.3">
      <c r="C2423" s="236"/>
      <c r="D2423" s="237"/>
    </row>
    <row r="2424" spans="3:4" s="4" customFormat="1" x14ac:dyDescent="0.3">
      <c r="C2424" s="236"/>
      <c r="D2424" s="237"/>
    </row>
    <row r="2425" spans="3:4" s="4" customFormat="1" x14ac:dyDescent="0.3">
      <c r="C2425" s="236"/>
      <c r="D2425" s="237"/>
    </row>
    <row r="2426" spans="3:4" s="4" customFormat="1" x14ac:dyDescent="0.3">
      <c r="C2426" s="236"/>
      <c r="D2426" s="237"/>
    </row>
    <row r="2427" spans="3:4" s="4" customFormat="1" x14ac:dyDescent="0.3">
      <c r="C2427" s="236"/>
      <c r="D2427" s="237"/>
    </row>
    <row r="2428" spans="3:4" s="4" customFormat="1" x14ac:dyDescent="0.3">
      <c r="C2428" s="236"/>
      <c r="D2428" s="237"/>
    </row>
    <row r="2429" spans="3:4" s="4" customFormat="1" x14ac:dyDescent="0.3">
      <c r="C2429" s="236"/>
      <c r="D2429" s="237"/>
    </row>
    <row r="2430" spans="3:4" s="4" customFormat="1" x14ac:dyDescent="0.3">
      <c r="C2430" s="236"/>
      <c r="D2430" s="237"/>
    </row>
    <row r="2431" spans="3:4" s="4" customFormat="1" x14ac:dyDescent="0.3">
      <c r="C2431" s="236"/>
      <c r="D2431" s="237"/>
    </row>
    <row r="2432" spans="3:4" s="4" customFormat="1" x14ac:dyDescent="0.3">
      <c r="C2432" s="236"/>
      <c r="D2432" s="237"/>
    </row>
    <row r="2433" spans="3:4" s="4" customFormat="1" x14ac:dyDescent="0.3">
      <c r="C2433" s="236"/>
      <c r="D2433" s="237"/>
    </row>
    <row r="2434" spans="3:4" s="4" customFormat="1" x14ac:dyDescent="0.3">
      <c r="C2434" s="236"/>
      <c r="D2434" s="237"/>
    </row>
    <row r="2435" spans="3:4" s="4" customFormat="1" x14ac:dyDescent="0.3">
      <c r="C2435" s="236"/>
      <c r="D2435" s="237"/>
    </row>
    <row r="2436" spans="3:4" s="4" customFormat="1" x14ac:dyDescent="0.3">
      <c r="C2436" s="236"/>
      <c r="D2436" s="237"/>
    </row>
    <row r="2437" spans="3:4" s="4" customFormat="1" x14ac:dyDescent="0.3">
      <c r="C2437" s="236"/>
      <c r="D2437" s="237"/>
    </row>
    <row r="2438" spans="3:4" s="4" customFormat="1" x14ac:dyDescent="0.3">
      <c r="C2438" s="236"/>
      <c r="D2438" s="237"/>
    </row>
    <row r="2439" spans="3:4" s="4" customFormat="1" x14ac:dyDescent="0.3">
      <c r="C2439" s="236"/>
      <c r="D2439" s="237"/>
    </row>
    <row r="2440" spans="3:4" s="4" customFormat="1" x14ac:dyDescent="0.3">
      <c r="C2440" s="236"/>
      <c r="D2440" s="237"/>
    </row>
    <row r="2441" spans="3:4" s="4" customFormat="1" x14ac:dyDescent="0.3">
      <c r="C2441" s="236"/>
      <c r="D2441" s="237"/>
    </row>
    <row r="2442" spans="3:4" s="4" customFormat="1" x14ac:dyDescent="0.3">
      <c r="C2442" s="236"/>
      <c r="D2442" s="237"/>
    </row>
    <row r="2443" spans="3:4" s="4" customFormat="1" x14ac:dyDescent="0.3">
      <c r="C2443" s="236"/>
      <c r="D2443" s="237"/>
    </row>
    <row r="2444" spans="3:4" s="4" customFormat="1" x14ac:dyDescent="0.3">
      <c r="C2444" s="236"/>
      <c r="D2444" s="237"/>
    </row>
    <row r="2445" spans="3:4" s="4" customFormat="1" x14ac:dyDescent="0.3">
      <c r="C2445" s="236"/>
      <c r="D2445" s="237"/>
    </row>
    <row r="2446" spans="3:4" s="4" customFormat="1" x14ac:dyDescent="0.3">
      <c r="C2446" s="236"/>
      <c r="D2446" s="237"/>
    </row>
    <row r="2447" spans="3:4" s="4" customFormat="1" x14ac:dyDescent="0.3">
      <c r="C2447" s="236"/>
      <c r="D2447" s="237"/>
    </row>
    <row r="2448" spans="3:4" s="4" customFormat="1" x14ac:dyDescent="0.3">
      <c r="C2448" s="236"/>
      <c r="D2448" s="237"/>
    </row>
    <row r="2449" spans="3:4" s="4" customFormat="1" x14ac:dyDescent="0.3">
      <c r="C2449" s="236"/>
      <c r="D2449" s="237"/>
    </row>
    <row r="2450" spans="3:4" s="4" customFormat="1" x14ac:dyDescent="0.3">
      <c r="C2450" s="236"/>
      <c r="D2450" s="237"/>
    </row>
    <row r="2451" spans="3:4" s="4" customFormat="1" x14ac:dyDescent="0.3">
      <c r="C2451" s="236"/>
      <c r="D2451" s="237"/>
    </row>
    <row r="2452" spans="3:4" s="4" customFormat="1" x14ac:dyDescent="0.3">
      <c r="C2452" s="236"/>
      <c r="D2452" s="237"/>
    </row>
    <row r="2453" spans="3:4" s="4" customFormat="1" x14ac:dyDescent="0.3">
      <c r="C2453" s="236"/>
      <c r="D2453" s="237"/>
    </row>
    <row r="2454" spans="3:4" s="4" customFormat="1" x14ac:dyDescent="0.3">
      <c r="C2454" s="236"/>
      <c r="D2454" s="237"/>
    </row>
    <row r="2455" spans="3:4" s="4" customFormat="1" x14ac:dyDescent="0.3">
      <c r="C2455" s="236"/>
      <c r="D2455" s="237"/>
    </row>
    <row r="2456" spans="3:4" s="4" customFormat="1" x14ac:dyDescent="0.3">
      <c r="C2456" s="236"/>
      <c r="D2456" s="237"/>
    </row>
    <row r="2457" spans="3:4" s="4" customFormat="1" x14ac:dyDescent="0.3">
      <c r="C2457" s="236"/>
      <c r="D2457" s="237"/>
    </row>
    <row r="2458" spans="3:4" s="4" customFormat="1" x14ac:dyDescent="0.3">
      <c r="C2458" s="236"/>
      <c r="D2458" s="237"/>
    </row>
    <row r="2459" spans="3:4" s="4" customFormat="1" x14ac:dyDescent="0.3">
      <c r="C2459" s="236"/>
      <c r="D2459" s="237"/>
    </row>
    <row r="2460" spans="3:4" s="4" customFormat="1" x14ac:dyDescent="0.3">
      <c r="C2460" s="236"/>
      <c r="D2460" s="237"/>
    </row>
    <row r="2461" spans="3:4" s="4" customFormat="1" x14ac:dyDescent="0.3">
      <c r="C2461" s="236"/>
      <c r="D2461" s="237"/>
    </row>
    <row r="2462" spans="3:4" s="4" customFormat="1" x14ac:dyDescent="0.3">
      <c r="C2462" s="236"/>
      <c r="D2462" s="237"/>
    </row>
    <row r="2463" spans="3:4" s="4" customFormat="1" x14ac:dyDescent="0.3">
      <c r="C2463" s="236"/>
      <c r="D2463" s="237"/>
    </row>
    <row r="2464" spans="3:4" s="4" customFormat="1" x14ac:dyDescent="0.3">
      <c r="C2464" s="236"/>
      <c r="D2464" s="237"/>
    </row>
    <row r="2465" spans="3:4" s="4" customFormat="1" x14ac:dyDescent="0.3">
      <c r="C2465" s="236"/>
      <c r="D2465" s="237"/>
    </row>
    <row r="2466" spans="3:4" s="4" customFormat="1" x14ac:dyDescent="0.3">
      <c r="C2466" s="236"/>
      <c r="D2466" s="237"/>
    </row>
    <row r="2467" spans="3:4" s="4" customFormat="1" x14ac:dyDescent="0.3">
      <c r="C2467" s="236"/>
      <c r="D2467" s="237"/>
    </row>
    <row r="2468" spans="3:4" s="4" customFormat="1" x14ac:dyDescent="0.3">
      <c r="C2468" s="236"/>
      <c r="D2468" s="237"/>
    </row>
    <row r="2469" spans="3:4" s="4" customFormat="1" x14ac:dyDescent="0.3">
      <c r="C2469" s="236"/>
      <c r="D2469" s="237"/>
    </row>
    <row r="2470" spans="3:4" s="4" customFormat="1" x14ac:dyDescent="0.3">
      <c r="C2470" s="236"/>
      <c r="D2470" s="237"/>
    </row>
    <row r="2471" spans="3:4" s="4" customFormat="1" x14ac:dyDescent="0.3">
      <c r="C2471" s="236"/>
      <c r="D2471" s="237"/>
    </row>
    <row r="2472" spans="3:4" s="4" customFormat="1" x14ac:dyDescent="0.3">
      <c r="C2472" s="236"/>
      <c r="D2472" s="237"/>
    </row>
    <row r="2473" spans="3:4" s="4" customFormat="1" x14ac:dyDescent="0.3">
      <c r="C2473" s="236"/>
      <c r="D2473" s="237"/>
    </row>
    <row r="2474" spans="3:4" s="4" customFormat="1" x14ac:dyDescent="0.3">
      <c r="C2474" s="236"/>
      <c r="D2474" s="237"/>
    </row>
    <row r="2475" spans="3:4" s="4" customFormat="1" x14ac:dyDescent="0.3">
      <c r="C2475" s="236"/>
      <c r="D2475" s="237"/>
    </row>
    <row r="2476" spans="3:4" s="4" customFormat="1" x14ac:dyDescent="0.3">
      <c r="C2476" s="236"/>
      <c r="D2476" s="237"/>
    </row>
    <row r="2477" spans="3:4" s="4" customFormat="1" x14ac:dyDescent="0.3">
      <c r="C2477" s="236"/>
      <c r="D2477" s="237"/>
    </row>
    <row r="2478" spans="3:4" s="4" customFormat="1" x14ac:dyDescent="0.3">
      <c r="C2478" s="236"/>
      <c r="D2478" s="237"/>
    </row>
    <row r="2479" spans="3:4" s="4" customFormat="1" x14ac:dyDescent="0.3">
      <c r="C2479" s="236"/>
      <c r="D2479" s="237"/>
    </row>
    <row r="2480" spans="3:4" s="4" customFormat="1" x14ac:dyDescent="0.3">
      <c r="C2480" s="236"/>
      <c r="D2480" s="237"/>
    </row>
    <row r="2481" spans="3:4" s="4" customFormat="1" x14ac:dyDescent="0.3">
      <c r="C2481" s="236"/>
      <c r="D2481" s="237"/>
    </row>
    <row r="2482" spans="3:4" s="4" customFormat="1" x14ac:dyDescent="0.3">
      <c r="C2482" s="236"/>
      <c r="D2482" s="237"/>
    </row>
    <row r="2483" spans="3:4" s="4" customFormat="1" x14ac:dyDescent="0.3">
      <c r="C2483" s="236"/>
      <c r="D2483" s="237"/>
    </row>
    <row r="2484" spans="3:4" s="4" customFormat="1" x14ac:dyDescent="0.3">
      <c r="C2484" s="236"/>
      <c r="D2484" s="237"/>
    </row>
    <row r="2485" spans="3:4" s="4" customFormat="1" x14ac:dyDescent="0.3">
      <c r="C2485" s="236"/>
      <c r="D2485" s="237"/>
    </row>
    <row r="2486" spans="3:4" s="4" customFormat="1" x14ac:dyDescent="0.3">
      <c r="C2486" s="236"/>
      <c r="D2486" s="237"/>
    </row>
    <row r="2487" spans="3:4" s="4" customFormat="1" x14ac:dyDescent="0.3">
      <c r="C2487" s="236"/>
      <c r="D2487" s="237"/>
    </row>
    <row r="2488" spans="3:4" s="4" customFormat="1" x14ac:dyDescent="0.3">
      <c r="C2488" s="236"/>
      <c r="D2488" s="237"/>
    </row>
    <row r="2489" spans="3:4" s="4" customFormat="1" x14ac:dyDescent="0.3">
      <c r="C2489" s="236"/>
      <c r="D2489" s="237"/>
    </row>
    <row r="2490" spans="3:4" s="4" customFormat="1" x14ac:dyDescent="0.3">
      <c r="C2490" s="236"/>
      <c r="D2490" s="237"/>
    </row>
    <row r="2491" spans="3:4" s="4" customFormat="1" x14ac:dyDescent="0.3">
      <c r="C2491" s="236"/>
      <c r="D2491" s="237"/>
    </row>
    <row r="2492" spans="3:4" s="4" customFormat="1" x14ac:dyDescent="0.3">
      <c r="C2492" s="236"/>
      <c r="D2492" s="237"/>
    </row>
    <row r="2493" spans="3:4" s="4" customFormat="1" x14ac:dyDescent="0.3">
      <c r="C2493" s="236"/>
      <c r="D2493" s="237"/>
    </row>
    <row r="2494" spans="3:4" s="4" customFormat="1" x14ac:dyDescent="0.3">
      <c r="C2494" s="236"/>
      <c r="D2494" s="237"/>
    </row>
    <row r="2495" spans="3:4" s="4" customFormat="1" x14ac:dyDescent="0.3">
      <c r="C2495" s="236"/>
      <c r="D2495" s="237"/>
    </row>
    <row r="2496" spans="3:4" s="4" customFormat="1" x14ac:dyDescent="0.3">
      <c r="C2496" s="236"/>
      <c r="D2496" s="237"/>
    </row>
    <row r="2497" spans="3:4" s="4" customFormat="1" x14ac:dyDescent="0.3">
      <c r="C2497" s="236"/>
      <c r="D2497" s="237"/>
    </row>
    <row r="2498" spans="3:4" s="4" customFormat="1" x14ac:dyDescent="0.3">
      <c r="C2498" s="236"/>
      <c r="D2498" s="237"/>
    </row>
    <row r="2499" spans="3:4" s="4" customFormat="1" x14ac:dyDescent="0.3">
      <c r="C2499" s="236"/>
      <c r="D2499" s="237"/>
    </row>
    <row r="2500" spans="3:4" s="4" customFormat="1" x14ac:dyDescent="0.3">
      <c r="C2500" s="236"/>
      <c r="D2500" s="237"/>
    </row>
    <row r="2501" spans="3:4" s="4" customFormat="1" x14ac:dyDescent="0.3">
      <c r="C2501" s="236"/>
      <c r="D2501" s="237"/>
    </row>
    <row r="2502" spans="3:4" s="4" customFormat="1" x14ac:dyDescent="0.3">
      <c r="C2502" s="236"/>
      <c r="D2502" s="237"/>
    </row>
    <row r="2503" spans="3:4" s="4" customFormat="1" x14ac:dyDescent="0.3">
      <c r="C2503" s="236"/>
      <c r="D2503" s="237"/>
    </row>
    <row r="2504" spans="3:4" s="4" customFormat="1" x14ac:dyDescent="0.3">
      <c r="C2504" s="236"/>
      <c r="D2504" s="237"/>
    </row>
    <row r="2505" spans="3:4" s="4" customFormat="1" x14ac:dyDescent="0.3">
      <c r="C2505" s="236"/>
      <c r="D2505" s="237"/>
    </row>
    <row r="2506" spans="3:4" s="4" customFormat="1" x14ac:dyDescent="0.3">
      <c r="C2506" s="236"/>
      <c r="D2506" s="237"/>
    </row>
    <row r="2507" spans="3:4" s="4" customFormat="1" x14ac:dyDescent="0.3">
      <c r="C2507" s="236"/>
      <c r="D2507" s="237"/>
    </row>
    <row r="2508" spans="3:4" s="4" customFormat="1" x14ac:dyDescent="0.3">
      <c r="C2508" s="236"/>
      <c r="D2508" s="237"/>
    </row>
    <row r="2509" spans="3:4" s="4" customFormat="1" x14ac:dyDescent="0.3">
      <c r="C2509" s="236"/>
      <c r="D2509" s="237"/>
    </row>
    <row r="2510" spans="3:4" s="4" customFormat="1" x14ac:dyDescent="0.3">
      <c r="C2510" s="236"/>
      <c r="D2510" s="237"/>
    </row>
    <row r="2511" spans="3:4" s="4" customFormat="1" x14ac:dyDescent="0.3">
      <c r="C2511" s="236"/>
      <c r="D2511" s="237"/>
    </row>
    <row r="2512" spans="3:4" s="4" customFormat="1" x14ac:dyDescent="0.3">
      <c r="C2512" s="236"/>
      <c r="D2512" s="237"/>
    </row>
    <row r="2513" spans="3:4" s="4" customFormat="1" x14ac:dyDescent="0.3">
      <c r="C2513" s="236"/>
      <c r="D2513" s="237"/>
    </row>
    <row r="2514" spans="3:4" s="4" customFormat="1" x14ac:dyDescent="0.3">
      <c r="C2514" s="236"/>
      <c r="D2514" s="237"/>
    </row>
    <row r="2515" spans="3:4" s="4" customFormat="1" x14ac:dyDescent="0.3">
      <c r="C2515" s="236"/>
      <c r="D2515" s="237"/>
    </row>
    <row r="2516" spans="3:4" s="4" customFormat="1" x14ac:dyDescent="0.3">
      <c r="C2516" s="236"/>
      <c r="D2516" s="237"/>
    </row>
    <row r="2517" spans="3:4" s="4" customFormat="1" x14ac:dyDescent="0.3">
      <c r="C2517" s="236"/>
      <c r="D2517" s="237"/>
    </row>
    <row r="2518" spans="3:4" s="4" customFormat="1" x14ac:dyDescent="0.3">
      <c r="C2518" s="236"/>
      <c r="D2518" s="237"/>
    </row>
    <row r="2519" spans="3:4" s="4" customFormat="1" x14ac:dyDescent="0.3">
      <c r="C2519" s="236"/>
      <c r="D2519" s="237"/>
    </row>
    <row r="2520" spans="3:4" s="4" customFormat="1" x14ac:dyDescent="0.3">
      <c r="C2520" s="236"/>
      <c r="D2520" s="237"/>
    </row>
    <row r="2521" spans="3:4" s="4" customFormat="1" x14ac:dyDescent="0.3">
      <c r="C2521" s="236"/>
      <c r="D2521" s="237"/>
    </row>
    <row r="2522" spans="3:4" s="4" customFormat="1" x14ac:dyDescent="0.3">
      <c r="C2522" s="236"/>
      <c r="D2522" s="237"/>
    </row>
    <row r="2523" spans="3:4" s="4" customFormat="1" x14ac:dyDescent="0.3">
      <c r="C2523" s="236"/>
      <c r="D2523" s="237"/>
    </row>
    <row r="2524" spans="3:4" s="4" customFormat="1" x14ac:dyDescent="0.3">
      <c r="C2524" s="236"/>
      <c r="D2524" s="237"/>
    </row>
    <row r="2525" spans="3:4" s="4" customFormat="1" x14ac:dyDescent="0.3">
      <c r="C2525" s="236"/>
      <c r="D2525" s="237"/>
    </row>
    <row r="2526" spans="3:4" s="4" customFormat="1" x14ac:dyDescent="0.3">
      <c r="C2526" s="236"/>
      <c r="D2526" s="237"/>
    </row>
    <row r="2527" spans="3:4" s="4" customFormat="1" x14ac:dyDescent="0.3">
      <c r="C2527" s="236"/>
      <c r="D2527" s="237"/>
    </row>
    <row r="2528" spans="3:4" s="4" customFormat="1" x14ac:dyDescent="0.3">
      <c r="C2528" s="236"/>
      <c r="D2528" s="237"/>
    </row>
    <row r="2529" spans="3:4" s="4" customFormat="1" x14ac:dyDescent="0.3">
      <c r="C2529" s="236"/>
      <c r="D2529" s="237"/>
    </row>
    <row r="2530" spans="3:4" s="4" customFormat="1" x14ac:dyDescent="0.3">
      <c r="C2530" s="236"/>
      <c r="D2530" s="237"/>
    </row>
    <row r="2531" spans="3:4" s="4" customFormat="1" x14ac:dyDescent="0.3">
      <c r="C2531" s="236"/>
      <c r="D2531" s="237"/>
    </row>
    <row r="2532" spans="3:4" s="4" customFormat="1" x14ac:dyDescent="0.3">
      <c r="C2532" s="236"/>
      <c r="D2532" s="237"/>
    </row>
    <row r="2533" spans="3:4" s="4" customFormat="1" x14ac:dyDescent="0.3">
      <c r="C2533" s="236"/>
      <c r="D2533" s="237"/>
    </row>
    <row r="2534" spans="3:4" s="4" customFormat="1" x14ac:dyDescent="0.3">
      <c r="C2534" s="236"/>
      <c r="D2534" s="237"/>
    </row>
    <row r="2535" spans="3:4" s="4" customFormat="1" x14ac:dyDescent="0.3">
      <c r="C2535" s="236"/>
      <c r="D2535" s="237"/>
    </row>
    <row r="2536" spans="3:4" s="4" customFormat="1" x14ac:dyDescent="0.3">
      <c r="C2536" s="236"/>
      <c r="D2536" s="237"/>
    </row>
    <row r="2537" spans="3:4" s="4" customFormat="1" x14ac:dyDescent="0.3">
      <c r="C2537" s="236"/>
      <c r="D2537" s="237"/>
    </row>
    <row r="2538" spans="3:4" s="4" customFormat="1" x14ac:dyDescent="0.3">
      <c r="C2538" s="236"/>
      <c r="D2538" s="237"/>
    </row>
    <row r="2539" spans="3:4" s="4" customFormat="1" x14ac:dyDescent="0.3">
      <c r="C2539" s="236"/>
      <c r="D2539" s="237"/>
    </row>
    <row r="2540" spans="3:4" s="4" customFormat="1" x14ac:dyDescent="0.3">
      <c r="C2540" s="236"/>
      <c r="D2540" s="237"/>
    </row>
    <row r="2541" spans="3:4" s="4" customFormat="1" x14ac:dyDescent="0.3">
      <c r="C2541" s="236"/>
      <c r="D2541" s="237"/>
    </row>
    <row r="2542" spans="3:4" s="4" customFormat="1" x14ac:dyDescent="0.3">
      <c r="C2542" s="236"/>
      <c r="D2542" s="237"/>
    </row>
    <row r="2543" spans="3:4" s="4" customFormat="1" x14ac:dyDescent="0.3">
      <c r="C2543" s="236"/>
      <c r="D2543" s="237"/>
    </row>
    <row r="2544" spans="3:4" s="4" customFormat="1" x14ac:dyDescent="0.3">
      <c r="C2544" s="236"/>
      <c r="D2544" s="237"/>
    </row>
    <row r="2545" spans="3:4" s="4" customFormat="1" x14ac:dyDescent="0.3">
      <c r="C2545" s="236"/>
      <c r="D2545" s="237"/>
    </row>
    <row r="2546" spans="3:4" s="4" customFormat="1" x14ac:dyDescent="0.3">
      <c r="C2546" s="236"/>
      <c r="D2546" s="237"/>
    </row>
    <row r="2547" spans="3:4" s="4" customFormat="1" x14ac:dyDescent="0.3">
      <c r="C2547" s="236"/>
      <c r="D2547" s="237"/>
    </row>
    <row r="2548" spans="3:4" s="4" customFormat="1" x14ac:dyDescent="0.3">
      <c r="C2548" s="236"/>
      <c r="D2548" s="237"/>
    </row>
    <row r="2549" spans="3:4" s="4" customFormat="1" x14ac:dyDescent="0.3">
      <c r="C2549" s="236"/>
      <c r="D2549" s="237"/>
    </row>
    <row r="2550" spans="3:4" s="4" customFormat="1" x14ac:dyDescent="0.3">
      <c r="C2550" s="236"/>
      <c r="D2550" s="237"/>
    </row>
    <row r="2551" spans="3:4" s="4" customFormat="1" x14ac:dyDescent="0.3">
      <c r="C2551" s="236"/>
      <c r="D2551" s="237"/>
    </row>
    <row r="2552" spans="3:4" s="4" customFormat="1" x14ac:dyDescent="0.3">
      <c r="C2552" s="236"/>
      <c r="D2552" s="237"/>
    </row>
    <row r="2553" spans="3:4" s="4" customFormat="1" x14ac:dyDescent="0.3">
      <c r="C2553" s="236"/>
      <c r="D2553" s="237"/>
    </row>
    <row r="2554" spans="3:4" s="4" customFormat="1" x14ac:dyDescent="0.3">
      <c r="C2554" s="236"/>
      <c r="D2554" s="237"/>
    </row>
    <row r="2555" spans="3:4" s="4" customFormat="1" x14ac:dyDescent="0.3">
      <c r="C2555" s="236"/>
      <c r="D2555" s="237"/>
    </row>
    <row r="2556" spans="3:4" s="4" customFormat="1" x14ac:dyDescent="0.3">
      <c r="C2556" s="236"/>
      <c r="D2556" s="237"/>
    </row>
    <row r="2557" spans="3:4" s="4" customFormat="1" x14ac:dyDescent="0.3">
      <c r="C2557" s="236"/>
      <c r="D2557" s="237"/>
    </row>
    <row r="2558" spans="3:4" s="4" customFormat="1" x14ac:dyDescent="0.3">
      <c r="C2558" s="236"/>
      <c r="D2558" s="237"/>
    </row>
    <row r="2559" spans="3:4" s="4" customFormat="1" x14ac:dyDescent="0.3">
      <c r="C2559" s="236"/>
      <c r="D2559" s="237"/>
    </row>
    <row r="2560" spans="3:4" s="4" customFormat="1" x14ac:dyDescent="0.3">
      <c r="C2560" s="236"/>
      <c r="D2560" s="237"/>
    </row>
    <row r="2561" spans="3:4" s="4" customFormat="1" x14ac:dyDescent="0.3">
      <c r="C2561" s="236"/>
      <c r="D2561" s="237"/>
    </row>
    <row r="2562" spans="3:4" s="4" customFormat="1" x14ac:dyDescent="0.3">
      <c r="C2562" s="236"/>
      <c r="D2562" s="237"/>
    </row>
    <row r="2563" spans="3:4" s="4" customFormat="1" x14ac:dyDescent="0.3">
      <c r="C2563" s="236"/>
      <c r="D2563" s="237"/>
    </row>
    <row r="2564" spans="3:4" s="4" customFormat="1" x14ac:dyDescent="0.3">
      <c r="C2564" s="236"/>
      <c r="D2564" s="237"/>
    </row>
    <row r="2565" spans="3:4" s="4" customFormat="1" x14ac:dyDescent="0.3">
      <c r="C2565" s="236"/>
      <c r="D2565" s="237"/>
    </row>
    <row r="2566" spans="3:4" s="4" customFormat="1" x14ac:dyDescent="0.3">
      <c r="C2566" s="236"/>
      <c r="D2566" s="237"/>
    </row>
    <row r="2567" spans="3:4" s="4" customFormat="1" x14ac:dyDescent="0.3">
      <c r="C2567" s="236"/>
      <c r="D2567" s="237"/>
    </row>
    <row r="2568" spans="3:4" s="4" customFormat="1" x14ac:dyDescent="0.3">
      <c r="C2568" s="236"/>
      <c r="D2568" s="237"/>
    </row>
    <row r="2569" spans="3:4" s="4" customFormat="1" x14ac:dyDescent="0.3">
      <c r="C2569" s="236"/>
      <c r="D2569" s="237"/>
    </row>
    <row r="2570" spans="3:4" s="4" customFormat="1" x14ac:dyDescent="0.3">
      <c r="C2570" s="236"/>
      <c r="D2570" s="237"/>
    </row>
    <row r="2571" spans="3:4" s="4" customFormat="1" x14ac:dyDescent="0.3">
      <c r="C2571" s="236"/>
      <c r="D2571" s="237"/>
    </row>
    <row r="2572" spans="3:4" s="4" customFormat="1" x14ac:dyDescent="0.3">
      <c r="C2572" s="236"/>
      <c r="D2572" s="237"/>
    </row>
    <row r="2573" spans="3:4" s="4" customFormat="1" x14ac:dyDescent="0.3">
      <c r="C2573" s="236"/>
      <c r="D2573" s="237"/>
    </row>
    <row r="2574" spans="3:4" s="4" customFormat="1" x14ac:dyDescent="0.3">
      <c r="C2574" s="236"/>
      <c r="D2574" s="237"/>
    </row>
    <row r="2575" spans="3:4" s="4" customFormat="1" x14ac:dyDescent="0.3">
      <c r="C2575" s="236"/>
      <c r="D2575" s="237"/>
    </row>
    <row r="2576" spans="3:4" s="4" customFormat="1" x14ac:dyDescent="0.3">
      <c r="C2576" s="236"/>
      <c r="D2576" s="237"/>
    </row>
    <row r="2577" spans="3:4" s="4" customFormat="1" x14ac:dyDescent="0.3">
      <c r="C2577" s="236"/>
      <c r="D2577" s="237"/>
    </row>
    <row r="2578" spans="3:4" s="4" customFormat="1" x14ac:dyDescent="0.3">
      <c r="C2578" s="236"/>
      <c r="D2578" s="237"/>
    </row>
    <row r="2579" spans="3:4" s="4" customFormat="1" x14ac:dyDescent="0.3">
      <c r="C2579" s="236"/>
      <c r="D2579" s="237"/>
    </row>
    <row r="2580" spans="3:4" s="4" customFormat="1" x14ac:dyDescent="0.3">
      <c r="C2580" s="236"/>
      <c r="D2580" s="237"/>
    </row>
    <row r="2581" spans="3:4" s="4" customFormat="1" x14ac:dyDescent="0.3">
      <c r="C2581" s="236"/>
      <c r="D2581" s="237"/>
    </row>
    <row r="2582" spans="3:4" s="4" customFormat="1" x14ac:dyDescent="0.3">
      <c r="C2582" s="236"/>
      <c r="D2582" s="237"/>
    </row>
    <row r="2583" spans="3:4" s="4" customFormat="1" x14ac:dyDescent="0.3">
      <c r="C2583" s="236"/>
      <c r="D2583" s="237"/>
    </row>
    <row r="2584" spans="3:4" s="4" customFormat="1" x14ac:dyDescent="0.3">
      <c r="C2584" s="236"/>
      <c r="D2584" s="237"/>
    </row>
    <row r="2585" spans="3:4" s="4" customFormat="1" x14ac:dyDescent="0.3">
      <c r="C2585" s="236"/>
      <c r="D2585" s="237"/>
    </row>
    <row r="2586" spans="3:4" s="4" customFormat="1" x14ac:dyDescent="0.3">
      <c r="C2586" s="236"/>
      <c r="D2586" s="237"/>
    </row>
    <row r="2587" spans="3:4" s="4" customFormat="1" x14ac:dyDescent="0.3">
      <c r="C2587" s="236"/>
      <c r="D2587" s="237"/>
    </row>
    <row r="2588" spans="3:4" s="4" customFormat="1" x14ac:dyDescent="0.3">
      <c r="C2588" s="236"/>
      <c r="D2588" s="237"/>
    </row>
    <row r="2589" spans="3:4" s="4" customFormat="1" x14ac:dyDescent="0.3">
      <c r="C2589" s="236"/>
      <c r="D2589" s="237"/>
    </row>
    <row r="2590" spans="3:4" s="4" customFormat="1" x14ac:dyDescent="0.3">
      <c r="C2590" s="236"/>
      <c r="D2590" s="237"/>
    </row>
    <row r="2591" spans="3:4" s="4" customFormat="1" x14ac:dyDescent="0.3">
      <c r="C2591" s="236"/>
      <c r="D2591" s="237"/>
    </row>
    <row r="2592" spans="3:4" s="4" customFormat="1" x14ac:dyDescent="0.3">
      <c r="C2592" s="236"/>
      <c r="D2592" s="237"/>
    </row>
    <row r="2593" spans="3:4" s="4" customFormat="1" x14ac:dyDescent="0.3">
      <c r="C2593" s="236"/>
      <c r="D2593" s="237"/>
    </row>
    <row r="2594" spans="3:4" s="4" customFormat="1" x14ac:dyDescent="0.3">
      <c r="C2594" s="236"/>
      <c r="D2594" s="237"/>
    </row>
    <row r="2595" spans="3:4" s="4" customFormat="1" x14ac:dyDescent="0.3">
      <c r="C2595" s="236"/>
      <c r="D2595" s="237"/>
    </row>
    <row r="2596" spans="3:4" s="4" customFormat="1" x14ac:dyDescent="0.3">
      <c r="C2596" s="236"/>
      <c r="D2596" s="237"/>
    </row>
    <row r="2597" spans="3:4" s="4" customFormat="1" x14ac:dyDescent="0.3">
      <c r="C2597" s="236"/>
      <c r="D2597" s="237"/>
    </row>
    <row r="2598" spans="3:4" s="4" customFormat="1" x14ac:dyDescent="0.3">
      <c r="C2598" s="236"/>
      <c r="D2598" s="237"/>
    </row>
    <row r="2599" spans="3:4" s="4" customFormat="1" x14ac:dyDescent="0.3">
      <c r="C2599" s="236"/>
      <c r="D2599" s="237"/>
    </row>
    <row r="2600" spans="3:4" s="4" customFormat="1" x14ac:dyDescent="0.3">
      <c r="C2600" s="236"/>
      <c r="D2600" s="237"/>
    </row>
    <row r="2601" spans="3:4" s="4" customFormat="1" x14ac:dyDescent="0.3">
      <c r="C2601" s="236"/>
      <c r="D2601" s="237"/>
    </row>
    <row r="2602" spans="3:4" s="4" customFormat="1" x14ac:dyDescent="0.3">
      <c r="C2602" s="236"/>
      <c r="D2602" s="237"/>
    </row>
    <row r="2603" spans="3:4" s="4" customFormat="1" x14ac:dyDescent="0.3">
      <c r="C2603" s="236"/>
      <c r="D2603" s="237"/>
    </row>
    <row r="2604" spans="3:4" s="4" customFormat="1" x14ac:dyDescent="0.3">
      <c r="C2604" s="236"/>
      <c r="D2604" s="237"/>
    </row>
    <row r="2605" spans="3:4" s="4" customFormat="1" x14ac:dyDescent="0.3">
      <c r="C2605" s="236"/>
      <c r="D2605" s="237"/>
    </row>
    <row r="2606" spans="3:4" s="4" customFormat="1" x14ac:dyDescent="0.3">
      <c r="C2606" s="236"/>
      <c r="D2606" s="237"/>
    </row>
    <row r="2607" spans="3:4" s="4" customFormat="1" x14ac:dyDescent="0.3">
      <c r="C2607" s="236"/>
      <c r="D2607" s="237"/>
    </row>
    <row r="2608" spans="3:4" s="4" customFormat="1" x14ac:dyDescent="0.3">
      <c r="C2608" s="236"/>
      <c r="D2608" s="237"/>
    </row>
    <row r="2609" spans="3:4" s="4" customFormat="1" x14ac:dyDescent="0.3">
      <c r="C2609" s="236"/>
      <c r="D2609" s="237"/>
    </row>
    <row r="2610" spans="3:4" s="4" customFormat="1" x14ac:dyDescent="0.3">
      <c r="C2610" s="236"/>
      <c r="D2610" s="237"/>
    </row>
    <row r="2611" spans="3:4" s="4" customFormat="1" x14ac:dyDescent="0.3">
      <c r="C2611" s="236"/>
      <c r="D2611" s="237"/>
    </row>
    <row r="2612" spans="3:4" s="4" customFormat="1" x14ac:dyDescent="0.3">
      <c r="C2612" s="236"/>
      <c r="D2612" s="237"/>
    </row>
    <row r="2613" spans="3:4" s="4" customFormat="1" x14ac:dyDescent="0.3">
      <c r="C2613" s="236"/>
      <c r="D2613" s="237"/>
    </row>
    <row r="2614" spans="3:4" s="4" customFormat="1" x14ac:dyDescent="0.3">
      <c r="C2614" s="236"/>
      <c r="D2614" s="237"/>
    </row>
    <row r="2615" spans="3:4" s="4" customFormat="1" x14ac:dyDescent="0.3">
      <c r="C2615" s="236"/>
      <c r="D2615" s="237"/>
    </row>
    <row r="2616" spans="3:4" s="4" customFormat="1" x14ac:dyDescent="0.3">
      <c r="C2616" s="236"/>
      <c r="D2616" s="237"/>
    </row>
    <row r="2617" spans="3:4" s="4" customFormat="1" x14ac:dyDescent="0.3">
      <c r="C2617" s="236"/>
      <c r="D2617" s="237"/>
    </row>
    <row r="2618" spans="3:4" s="4" customFormat="1" x14ac:dyDescent="0.3">
      <c r="C2618" s="236"/>
      <c r="D2618" s="237"/>
    </row>
    <row r="2619" spans="3:4" s="4" customFormat="1" x14ac:dyDescent="0.3">
      <c r="C2619" s="236"/>
      <c r="D2619" s="237"/>
    </row>
    <row r="2620" spans="3:4" s="4" customFormat="1" x14ac:dyDescent="0.3">
      <c r="C2620" s="236"/>
      <c r="D2620" s="237"/>
    </row>
    <row r="2621" spans="3:4" s="4" customFormat="1" x14ac:dyDescent="0.3">
      <c r="C2621" s="236"/>
      <c r="D2621" s="237"/>
    </row>
    <row r="2622" spans="3:4" s="4" customFormat="1" x14ac:dyDescent="0.3">
      <c r="C2622" s="236"/>
      <c r="D2622" s="237"/>
    </row>
    <row r="2623" spans="3:4" s="4" customFormat="1" x14ac:dyDescent="0.3">
      <c r="C2623" s="236"/>
      <c r="D2623" s="237"/>
    </row>
    <row r="2624" spans="3:4" s="4" customFormat="1" x14ac:dyDescent="0.3">
      <c r="C2624" s="236"/>
      <c r="D2624" s="237"/>
    </row>
    <row r="2625" spans="3:4" s="4" customFormat="1" x14ac:dyDescent="0.3">
      <c r="C2625" s="236"/>
      <c r="D2625" s="237"/>
    </row>
    <row r="2626" spans="3:4" s="4" customFormat="1" x14ac:dyDescent="0.3">
      <c r="C2626" s="236"/>
      <c r="D2626" s="237"/>
    </row>
    <row r="2627" spans="3:4" s="4" customFormat="1" x14ac:dyDescent="0.3">
      <c r="C2627" s="236"/>
      <c r="D2627" s="237"/>
    </row>
    <row r="2628" spans="3:4" s="4" customFormat="1" x14ac:dyDescent="0.3">
      <c r="C2628" s="236"/>
      <c r="D2628" s="237"/>
    </row>
    <row r="2629" spans="3:4" s="4" customFormat="1" x14ac:dyDescent="0.3">
      <c r="C2629" s="236"/>
      <c r="D2629" s="237"/>
    </row>
    <row r="2630" spans="3:4" s="4" customFormat="1" x14ac:dyDescent="0.3">
      <c r="C2630" s="236"/>
      <c r="D2630" s="237"/>
    </row>
    <row r="2631" spans="3:4" s="4" customFormat="1" x14ac:dyDescent="0.3">
      <c r="C2631" s="236"/>
      <c r="D2631" s="237"/>
    </row>
    <row r="2632" spans="3:4" s="4" customFormat="1" x14ac:dyDescent="0.3">
      <c r="C2632" s="236"/>
      <c r="D2632" s="237"/>
    </row>
    <row r="2633" spans="3:4" s="4" customFormat="1" x14ac:dyDescent="0.3">
      <c r="C2633" s="236"/>
      <c r="D2633" s="237"/>
    </row>
    <row r="2634" spans="3:4" s="4" customFormat="1" x14ac:dyDescent="0.3">
      <c r="C2634" s="236"/>
      <c r="D2634" s="237"/>
    </row>
    <row r="2635" spans="3:4" s="4" customFormat="1" x14ac:dyDescent="0.3">
      <c r="C2635" s="236"/>
      <c r="D2635" s="237"/>
    </row>
    <row r="2636" spans="3:4" s="4" customFormat="1" x14ac:dyDescent="0.3">
      <c r="C2636" s="236"/>
      <c r="D2636" s="237"/>
    </row>
    <row r="2637" spans="3:4" s="4" customFormat="1" x14ac:dyDescent="0.3">
      <c r="C2637" s="236"/>
      <c r="D2637" s="237"/>
    </row>
    <row r="2638" spans="3:4" s="4" customFormat="1" x14ac:dyDescent="0.3">
      <c r="C2638" s="236"/>
      <c r="D2638" s="237"/>
    </row>
    <row r="2639" spans="3:4" s="4" customFormat="1" x14ac:dyDescent="0.3">
      <c r="C2639" s="236"/>
      <c r="D2639" s="237"/>
    </row>
    <row r="2640" spans="3:4" s="4" customFormat="1" x14ac:dyDescent="0.3">
      <c r="C2640" s="236"/>
      <c r="D2640" s="237"/>
    </row>
    <row r="2641" spans="3:4" s="4" customFormat="1" x14ac:dyDescent="0.3">
      <c r="C2641" s="236"/>
      <c r="D2641" s="237"/>
    </row>
    <row r="2642" spans="3:4" s="4" customFormat="1" x14ac:dyDescent="0.3">
      <c r="C2642" s="236"/>
      <c r="D2642" s="237"/>
    </row>
    <row r="2643" spans="3:4" s="4" customFormat="1" x14ac:dyDescent="0.3">
      <c r="C2643" s="236"/>
      <c r="D2643" s="237"/>
    </row>
    <row r="2644" spans="3:4" s="4" customFormat="1" x14ac:dyDescent="0.3">
      <c r="C2644" s="236"/>
      <c r="D2644" s="237"/>
    </row>
    <row r="2645" spans="3:4" s="4" customFormat="1" x14ac:dyDescent="0.3">
      <c r="C2645" s="236"/>
      <c r="D2645" s="237"/>
    </row>
    <row r="2646" spans="3:4" s="4" customFormat="1" x14ac:dyDescent="0.3">
      <c r="C2646" s="236"/>
      <c r="D2646" s="237"/>
    </row>
    <row r="2647" spans="3:4" s="4" customFormat="1" x14ac:dyDescent="0.3">
      <c r="C2647" s="236"/>
      <c r="D2647" s="237"/>
    </row>
    <row r="2648" spans="3:4" s="4" customFormat="1" x14ac:dyDescent="0.3">
      <c r="C2648" s="236"/>
      <c r="D2648" s="237"/>
    </row>
    <row r="2649" spans="3:4" s="4" customFormat="1" x14ac:dyDescent="0.3">
      <c r="C2649" s="236"/>
      <c r="D2649" s="237"/>
    </row>
    <row r="2650" spans="3:4" s="4" customFormat="1" x14ac:dyDescent="0.3">
      <c r="C2650" s="236"/>
      <c r="D2650" s="237"/>
    </row>
    <row r="2651" spans="3:4" s="4" customFormat="1" x14ac:dyDescent="0.3">
      <c r="C2651" s="236"/>
      <c r="D2651" s="237"/>
    </row>
    <row r="2652" spans="3:4" s="4" customFormat="1" x14ac:dyDescent="0.3">
      <c r="C2652" s="236"/>
      <c r="D2652" s="237"/>
    </row>
    <row r="2653" spans="3:4" s="4" customFormat="1" x14ac:dyDescent="0.3">
      <c r="C2653" s="236"/>
      <c r="D2653" s="237"/>
    </row>
    <row r="2654" spans="3:4" s="4" customFormat="1" x14ac:dyDescent="0.3">
      <c r="C2654" s="236"/>
      <c r="D2654" s="237"/>
    </row>
    <row r="2655" spans="3:4" s="4" customFormat="1" x14ac:dyDescent="0.3">
      <c r="C2655" s="236"/>
      <c r="D2655" s="237"/>
    </row>
    <row r="2656" spans="3:4" s="4" customFormat="1" x14ac:dyDescent="0.3">
      <c r="C2656" s="236"/>
      <c r="D2656" s="237"/>
    </row>
    <row r="2657" spans="3:4" s="4" customFormat="1" x14ac:dyDescent="0.3">
      <c r="C2657" s="236"/>
      <c r="D2657" s="237"/>
    </row>
    <row r="2658" spans="3:4" s="4" customFormat="1" x14ac:dyDescent="0.3">
      <c r="C2658" s="236"/>
      <c r="D2658" s="237"/>
    </row>
    <row r="2659" spans="3:4" s="4" customFormat="1" x14ac:dyDescent="0.3">
      <c r="C2659" s="236"/>
      <c r="D2659" s="237"/>
    </row>
    <row r="2660" spans="3:4" s="4" customFormat="1" x14ac:dyDescent="0.3">
      <c r="C2660" s="236"/>
      <c r="D2660" s="237"/>
    </row>
    <row r="2661" spans="3:4" s="4" customFormat="1" x14ac:dyDescent="0.3">
      <c r="C2661" s="236"/>
      <c r="D2661" s="237"/>
    </row>
    <row r="2662" spans="3:4" s="4" customFormat="1" x14ac:dyDescent="0.3">
      <c r="C2662" s="236"/>
      <c r="D2662" s="237"/>
    </row>
    <row r="2663" spans="3:4" s="4" customFormat="1" x14ac:dyDescent="0.3">
      <c r="C2663" s="236"/>
      <c r="D2663" s="237"/>
    </row>
    <row r="2664" spans="3:4" s="4" customFormat="1" x14ac:dyDescent="0.3">
      <c r="C2664" s="236"/>
      <c r="D2664" s="237"/>
    </row>
    <row r="2665" spans="3:4" s="4" customFormat="1" x14ac:dyDescent="0.3">
      <c r="C2665" s="236"/>
      <c r="D2665" s="237"/>
    </row>
    <row r="2666" spans="3:4" s="4" customFormat="1" x14ac:dyDescent="0.3">
      <c r="C2666" s="236"/>
      <c r="D2666" s="237"/>
    </row>
    <row r="2667" spans="3:4" s="4" customFormat="1" x14ac:dyDescent="0.3">
      <c r="C2667" s="236"/>
      <c r="D2667" s="237"/>
    </row>
    <row r="2668" spans="3:4" s="4" customFormat="1" x14ac:dyDescent="0.3">
      <c r="C2668" s="236"/>
      <c r="D2668" s="237"/>
    </row>
    <row r="2669" spans="3:4" s="4" customFormat="1" x14ac:dyDescent="0.3">
      <c r="C2669" s="236"/>
      <c r="D2669" s="237"/>
    </row>
    <row r="2670" spans="3:4" s="4" customFormat="1" x14ac:dyDescent="0.3">
      <c r="C2670" s="236"/>
      <c r="D2670" s="237"/>
    </row>
    <row r="2671" spans="3:4" s="4" customFormat="1" x14ac:dyDescent="0.3">
      <c r="C2671" s="236"/>
      <c r="D2671" s="237"/>
    </row>
    <row r="2672" spans="3:4" s="4" customFormat="1" x14ac:dyDescent="0.3">
      <c r="C2672" s="236"/>
      <c r="D2672" s="237"/>
    </row>
    <row r="2673" spans="3:4" s="4" customFormat="1" x14ac:dyDescent="0.3">
      <c r="C2673" s="236"/>
      <c r="D2673" s="237"/>
    </row>
    <row r="2674" spans="3:4" s="4" customFormat="1" x14ac:dyDescent="0.3">
      <c r="C2674" s="236"/>
      <c r="D2674" s="237"/>
    </row>
    <row r="2675" spans="3:4" s="4" customFormat="1" x14ac:dyDescent="0.3">
      <c r="C2675" s="236"/>
      <c r="D2675" s="237"/>
    </row>
    <row r="2676" spans="3:4" s="4" customFormat="1" x14ac:dyDescent="0.3">
      <c r="C2676" s="236"/>
      <c r="D2676" s="237"/>
    </row>
    <row r="2677" spans="3:4" s="4" customFormat="1" x14ac:dyDescent="0.3">
      <c r="C2677" s="236"/>
      <c r="D2677" s="237"/>
    </row>
    <row r="2678" spans="3:4" s="4" customFormat="1" x14ac:dyDescent="0.3">
      <c r="C2678" s="236"/>
      <c r="D2678" s="237"/>
    </row>
    <row r="2679" spans="3:4" s="4" customFormat="1" x14ac:dyDescent="0.3">
      <c r="C2679" s="236"/>
      <c r="D2679" s="237"/>
    </row>
    <row r="2680" spans="3:4" s="4" customFormat="1" x14ac:dyDescent="0.3">
      <c r="C2680" s="236"/>
      <c r="D2680" s="237"/>
    </row>
    <row r="2681" spans="3:4" s="4" customFormat="1" x14ac:dyDescent="0.3">
      <c r="C2681" s="236"/>
      <c r="D2681" s="237"/>
    </row>
    <row r="2682" spans="3:4" s="4" customFormat="1" x14ac:dyDescent="0.3">
      <c r="C2682" s="236"/>
      <c r="D2682" s="237"/>
    </row>
    <row r="2683" spans="3:4" s="4" customFormat="1" x14ac:dyDescent="0.3">
      <c r="C2683" s="236"/>
      <c r="D2683" s="237"/>
    </row>
    <row r="2684" spans="3:4" s="4" customFormat="1" x14ac:dyDescent="0.3">
      <c r="C2684" s="236"/>
      <c r="D2684" s="237"/>
    </row>
    <row r="2685" spans="3:4" s="4" customFormat="1" x14ac:dyDescent="0.3">
      <c r="C2685" s="236"/>
      <c r="D2685" s="237"/>
    </row>
    <row r="2686" spans="3:4" s="4" customFormat="1" x14ac:dyDescent="0.3">
      <c r="C2686" s="236"/>
      <c r="D2686" s="237"/>
    </row>
    <row r="2687" spans="3:4" s="4" customFormat="1" x14ac:dyDescent="0.3">
      <c r="C2687" s="236"/>
      <c r="D2687" s="237"/>
    </row>
    <row r="2688" spans="3:4" s="4" customFormat="1" x14ac:dyDescent="0.3">
      <c r="C2688" s="236"/>
      <c r="D2688" s="237"/>
    </row>
    <row r="2689" spans="3:4" s="4" customFormat="1" x14ac:dyDescent="0.3">
      <c r="C2689" s="236"/>
      <c r="D2689" s="237"/>
    </row>
    <row r="2690" spans="3:4" s="4" customFormat="1" x14ac:dyDescent="0.3">
      <c r="C2690" s="236"/>
      <c r="D2690" s="237"/>
    </row>
    <row r="2691" spans="3:4" s="4" customFormat="1" x14ac:dyDescent="0.3">
      <c r="C2691" s="236"/>
      <c r="D2691" s="237"/>
    </row>
    <row r="2692" spans="3:4" s="4" customFormat="1" x14ac:dyDescent="0.3">
      <c r="C2692" s="236"/>
      <c r="D2692" s="237"/>
    </row>
    <row r="2693" spans="3:4" s="4" customFormat="1" x14ac:dyDescent="0.3">
      <c r="C2693" s="236"/>
      <c r="D2693" s="237"/>
    </row>
    <row r="2694" spans="3:4" s="4" customFormat="1" x14ac:dyDescent="0.3">
      <c r="C2694" s="236"/>
      <c r="D2694" s="237"/>
    </row>
    <row r="2695" spans="3:4" s="4" customFormat="1" x14ac:dyDescent="0.3">
      <c r="C2695" s="236"/>
      <c r="D2695" s="237"/>
    </row>
    <row r="2696" spans="3:4" s="4" customFormat="1" x14ac:dyDescent="0.3">
      <c r="C2696" s="236"/>
      <c r="D2696" s="237"/>
    </row>
    <row r="2697" spans="3:4" s="4" customFormat="1" x14ac:dyDescent="0.3">
      <c r="C2697" s="236"/>
      <c r="D2697" s="237"/>
    </row>
    <row r="2698" spans="3:4" s="4" customFormat="1" x14ac:dyDescent="0.3">
      <c r="C2698" s="236"/>
      <c r="D2698" s="237"/>
    </row>
    <row r="2699" spans="3:4" s="4" customFormat="1" x14ac:dyDescent="0.3">
      <c r="C2699" s="236"/>
      <c r="D2699" s="237"/>
    </row>
    <row r="2700" spans="3:4" s="4" customFormat="1" x14ac:dyDescent="0.3">
      <c r="C2700" s="236"/>
      <c r="D2700" s="237"/>
    </row>
    <row r="2701" spans="3:4" s="4" customFormat="1" x14ac:dyDescent="0.3">
      <c r="C2701" s="236"/>
      <c r="D2701" s="237"/>
    </row>
    <row r="2702" spans="3:4" s="4" customFormat="1" x14ac:dyDescent="0.3">
      <c r="C2702" s="236"/>
      <c r="D2702" s="237"/>
    </row>
    <row r="2703" spans="3:4" s="4" customFormat="1" x14ac:dyDescent="0.3">
      <c r="C2703" s="236"/>
      <c r="D2703" s="237"/>
    </row>
    <row r="2704" spans="3:4" s="4" customFormat="1" x14ac:dyDescent="0.3">
      <c r="C2704" s="236"/>
      <c r="D2704" s="237"/>
    </row>
    <row r="2705" spans="3:4" s="4" customFormat="1" x14ac:dyDescent="0.3">
      <c r="C2705" s="236"/>
      <c r="D2705" s="237"/>
    </row>
    <row r="2706" spans="3:4" s="4" customFormat="1" x14ac:dyDescent="0.3">
      <c r="C2706" s="236"/>
      <c r="D2706" s="237"/>
    </row>
    <row r="2707" spans="3:4" s="4" customFormat="1" x14ac:dyDescent="0.3">
      <c r="C2707" s="236"/>
      <c r="D2707" s="237"/>
    </row>
    <row r="2708" spans="3:4" s="4" customFormat="1" x14ac:dyDescent="0.3">
      <c r="C2708" s="236"/>
      <c r="D2708" s="237"/>
    </row>
    <row r="2709" spans="3:4" s="4" customFormat="1" x14ac:dyDescent="0.3">
      <c r="C2709" s="236"/>
      <c r="D2709" s="237"/>
    </row>
    <row r="2710" spans="3:4" s="4" customFormat="1" x14ac:dyDescent="0.3">
      <c r="C2710" s="236"/>
      <c r="D2710" s="237"/>
    </row>
    <row r="2711" spans="3:4" s="4" customFormat="1" x14ac:dyDescent="0.3">
      <c r="C2711" s="236"/>
      <c r="D2711" s="237"/>
    </row>
    <row r="2712" spans="3:4" s="4" customFormat="1" x14ac:dyDescent="0.3">
      <c r="C2712" s="236"/>
      <c r="D2712" s="237"/>
    </row>
    <row r="2713" spans="3:4" s="4" customFormat="1" x14ac:dyDescent="0.3">
      <c r="C2713" s="236"/>
      <c r="D2713" s="237"/>
    </row>
    <row r="2714" spans="3:4" s="4" customFormat="1" x14ac:dyDescent="0.3">
      <c r="C2714" s="236"/>
      <c r="D2714" s="237"/>
    </row>
    <row r="2715" spans="3:4" s="4" customFormat="1" x14ac:dyDescent="0.3">
      <c r="C2715" s="236"/>
      <c r="D2715" s="237"/>
    </row>
    <row r="2716" spans="3:4" s="4" customFormat="1" x14ac:dyDescent="0.3">
      <c r="C2716" s="236"/>
      <c r="D2716" s="237"/>
    </row>
    <row r="2717" spans="3:4" s="4" customFormat="1" x14ac:dyDescent="0.3">
      <c r="C2717" s="236"/>
      <c r="D2717" s="237"/>
    </row>
    <row r="2718" spans="3:4" s="4" customFormat="1" x14ac:dyDescent="0.3">
      <c r="C2718" s="236"/>
      <c r="D2718" s="237"/>
    </row>
    <row r="2719" spans="3:4" s="4" customFormat="1" x14ac:dyDescent="0.3">
      <c r="C2719" s="236"/>
      <c r="D2719" s="237"/>
    </row>
    <row r="2720" spans="3:4" s="4" customFormat="1" x14ac:dyDescent="0.3">
      <c r="C2720" s="236"/>
      <c r="D2720" s="237"/>
    </row>
    <row r="2721" spans="3:4" s="4" customFormat="1" x14ac:dyDescent="0.3">
      <c r="C2721" s="236"/>
      <c r="D2721" s="237"/>
    </row>
    <row r="2722" spans="3:4" s="4" customFormat="1" x14ac:dyDescent="0.3">
      <c r="C2722" s="236"/>
      <c r="D2722" s="237"/>
    </row>
    <row r="2723" spans="3:4" s="4" customFormat="1" x14ac:dyDescent="0.3">
      <c r="C2723" s="236"/>
      <c r="D2723" s="237"/>
    </row>
    <row r="2724" spans="3:4" s="4" customFormat="1" x14ac:dyDescent="0.3">
      <c r="C2724" s="236"/>
      <c r="D2724" s="237"/>
    </row>
    <row r="2725" spans="3:4" s="4" customFormat="1" x14ac:dyDescent="0.3">
      <c r="C2725" s="236"/>
      <c r="D2725" s="237"/>
    </row>
    <row r="2726" spans="3:4" s="4" customFormat="1" x14ac:dyDescent="0.3">
      <c r="C2726" s="236"/>
      <c r="D2726" s="237"/>
    </row>
    <row r="2727" spans="3:4" s="4" customFormat="1" x14ac:dyDescent="0.3">
      <c r="C2727" s="236"/>
      <c r="D2727" s="237"/>
    </row>
    <row r="2728" spans="3:4" s="4" customFormat="1" x14ac:dyDescent="0.3">
      <c r="C2728" s="236"/>
      <c r="D2728" s="237"/>
    </row>
    <row r="2729" spans="3:4" s="4" customFormat="1" x14ac:dyDescent="0.3">
      <c r="C2729" s="236"/>
      <c r="D2729" s="237"/>
    </row>
    <row r="2730" spans="3:4" s="4" customFormat="1" x14ac:dyDescent="0.3">
      <c r="C2730" s="236"/>
      <c r="D2730" s="237"/>
    </row>
    <row r="2731" spans="3:4" s="4" customFormat="1" x14ac:dyDescent="0.3">
      <c r="C2731" s="236"/>
      <c r="D2731" s="237"/>
    </row>
    <row r="2732" spans="3:4" s="4" customFormat="1" x14ac:dyDescent="0.3">
      <c r="C2732" s="236"/>
      <c r="D2732" s="237"/>
    </row>
    <row r="2733" spans="3:4" s="4" customFormat="1" x14ac:dyDescent="0.3">
      <c r="C2733" s="236"/>
      <c r="D2733" s="237"/>
    </row>
    <row r="2734" spans="3:4" s="4" customFormat="1" x14ac:dyDescent="0.3">
      <c r="C2734" s="236"/>
      <c r="D2734" s="237"/>
    </row>
    <row r="2735" spans="3:4" s="4" customFormat="1" x14ac:dyDescent="0.3">
      <c r="C2735" s="236"/>
      <c r="D2735" s="237"/>
    </row>
    <row r="2736" spans="3:4" s="4" customFormat="1" x14ac:dyDescent="0.3">
      <c r="C2736" s="236"/>
      <c r="D2736" s="237"/>
    </row>
    <row r="2737" spans="3:4" s="4" customFormat="1" x14ac:dyDescent="0.3">
      <c r="C2737" s="236"/>
      <c r="D2737" s="237"/>
    </row>
    <row r="2738" spans="3:4" s="4" customFormat="1" x14ac:dyDescent="0.3">
      <c r="C2738" s="236"/>
      <c r="D2738" s="237"/>
    </row>
    <row r="2739" spans="3:4" s="4" customFormat="1" x14ac:dyDescent="0.3">
      <c r="C2739" s="236"/>
      <c r="D2739" s="237"/>
    </row>
    <row r="2740" spans="3:4" s="4" customFormat="1" x14ac:dyDescent="0.3">
      <c r="C2740" s="236"/>
      <c r="D2740" s="237"/>
    </row>
    <row r="2741" spans="3:4" s="4" customFormat="1" x14ac:dyDescent="0.3">
      <c r="C2741" s="236"/>
      <c r="D2741" s="237"/>
    </row>
    <row r="2742" spans="3:4" s="4" customFormat="1" x14ac:dyDescent="0.3">
      <c r="C2742" s="236"/>
      <c r="D2742" s="237"/>
    </row>
    <row r="2743" spans="3:4" s="4" customFormat="1" x14ac:dyDescent="0.3">
      <c r="C2743" s="236"/>
      <c r="D2743" s="237"/>
    </row>
    <row r="2744" spans="3:4" s="4" customFormat="1" x14ac:dyDescent="0.3">
      <c r="C2744" s="236"/>
      <c r="D2744" s="237"/>
    </row>
    <row r="2745" spans="3:4" s="4" customFormat="1" x14ac:dyDescent="0.3">
      <c r="C2745" s="236"/>
      <c r="D2745" s="237"/>
    </row>
    <row r="2746" spans="3:4" s="4" customFormat="1" x14ac:dyDescent="0.3">
      <c r="C2746" s="236"/>
      <c r="D2746" s="237"/>
    </row>
    <row r="2747" spans="3:4" s="4" customFormat="1" x14ac:dyDescent="0.3">
      <c r="C2747" s="236"/>
      <c r="D2747" s="237"/>
    </row>
    <row r="2748" spans="3:4" s="4" customFormat="1" x14ac:dyDescent="0.3">
      <c r="C2748" s="236"/>
      <c r="D2748" s="237"/>
    </row>
    <row r="2749" spans="3:4" s="4" customFormat="1" x14ac:dyDescent="0.3">
      <c r="C2749" s="236"/>
      <c r="D2749" s="237"/>
    </row>
    <row r="2750" spans="3:4" s="4" customFormat="1" x14ac:dyDescent="0.3">
      <c r="C2750" s="236"/>
      <c r="D2750" s="237"/>
    </row>
    <row r="2751" spans="3:4" s="4" customFormat="1" x14ac:dyDescent="0.3">
      <c r="C2751" s="236"/>
      <c r="D2751" s="237"/>
    </row>
    <row r="2752" spans="3:4" s="4" customFormat="1" x14ac:dyDescent="0.3">
      <c r="C2752" s="236"/>
      <c r="D2752" s="237"/>
    </row>
    <row r="2753" spans="3:4" s="4" customFormat="1" x14ac:dyDescent="0.3">
      <c r="C2753" s="236"/>
      <c r="D2753" s="237"/>
    </row>
    <row r="2754" spans="3:4" s="4" customFormat="1" x14ac:dyDescent="0.3">
      <c r="C2754" s="236"/>
      <c r="D2754" s="237"/>
    </row>
    <row r="2755" spans="3:4" s="4" customFormat="1" x14ac:dyDescent="0.3">
      <c r="C2755" s="236"/>
      <c r="D2755" s="237"/>
    </row>
    <row r="2756" spans="3:4" s="4" customFormat="1" x14ac:dyDescent="0.3">
      <c r="C2756" s="236"/>
      <c r="D2756" s="237"/>
    </row>
    <row r="2757" spans="3:4" s="4" customFormat="1" x14ac:dyDescent="0.3">
      <c r="C2757" s="236"/>
      <c r="D2757" s="237"/>
    </row>
    <row r="2758" spans="3:4" s="4" customFormat="1" x14ac:dyDescent="0.3">
      <c r="C2758" s="236"/>
      <c r="D2758" s="237"/>
    </row>
    <row r="2759" spans="3:4" s="4" customFormat="1" x14ac:dyDescent="0.3">
      <c r="C2759" s="236"/>
      <c r="D2759" s="237"/>
    </row>
    <row r="2760" spans="3:4" s="4" customFormat="1" x14ac:dyDescent="0.3">
      <c r="C2760" s="236"/>
      <c r="D2760" s="237"/>
    </row>
    <row r="2761" spans="3:4" s="4" customFormat="1" x14ac:dyDescent="0.3">
      <c r="C2761" s="236"/>
      <c r="D2761" s="237"/>
    </row>
    <row r="2762" spans="3:4" s="4" customFormat="1" x14ac:dyDescent="0.3">
      <c r="C2762" s="236"/>
      <c r="D2762" s="237"/>
    </row>
    <row r="2763" spans="3:4" s="4" customFormat="1" x14ac:dyDescent="0.3">
      <c r="C2763" s="236"/>
      <c r="D2763" s="237"/>
    </row>
    <row r="2764" spans="3:4" s="4" customFormat="1" x14ac:dyDescent="0.3">
      <c r="C2764" s="236"/>
      <c r="D2764" s="237"/>
    </row>
    <row r="2765" spans="3:4" s="4" customFormat="1" x14ac:dyDescent="0.3">
      <c r="C2765" s="236"/>
      <c r="D2765" s="237"/>
    </row>
    <row r="2766" spans="3:4" s="4" customFormat="1" x14ac:dyDescent="0.3">
      <c r="C2766" s="236"/>
      <c r="D2766" s="237"/>
    </row>
    <row r="2767" spans="3:4" s="4" customFormat="1" x14ac:dyDescent="0.3">
      <c r="C2767" s="236"/>
      <c r="D2767" s="237"/>
    </row>
    <row r="2768" spans="3:4" s="4" customFormat="1" x14ac:dyDescent="0.3">
      <c r="C2768" s="236"/>
      <c r="D2768" s="237"/>
    </row>
    <row r="2769" spans="3:4" s="4" customFormat="1" x14ac:dyDescent="0.3">
      <c r="C2769" s="236"/>
      <c r="D2769" s="237"/>
    </row>
    <row r="2770" spans="3:4" s="4" customFormat="1" x14ac:dyDescent="0.3">
      <c r="C2770" s="236"/>
      <c r="D2770" s="237"/>
    </row>
    <row r="2771" spans="3:4" s="4" customFormat="1" x14ac:dyDescent="0.3">
      <c r="C2771" s="236"/>
      <c r="D2771" s="237"/>
    </row>
    <row r="2772" spans="3:4" s="4" customFormat="1" x14ac:dyDescent="0.3">
      <c r="C2772" s="236"/>
      <c r="D2772" s="237"/>
    </row>
    <row r="2773" spans="3:4" s="4" customFormat="1" x14ac:dyDescent="0.3">
      <c r="C2773" s="236"/>
      <c r="D2773" s="237"/>
    </row>
    <row r="2774" spans="3:4" s="4" customFormat="1" x14ac:dyDescent="0.3">
      <c r="C2774" s="236"/>
      <c r="D2774" s="237"/>
    </row>
    <row r="2775" spans="3:4" s="4" customFormat="1" x14ac:dyDescent="0.3">
      <c r="C2775" s="236"/>
      <c r="D2775" s="237"/>
    </row>
    <row r="2776" spans="3:4" s="4" customFormat="1" x14ac:dyDescent="0.3">
      <c r="C2776" s="236"/>
      <c r="D2776" s="237"/>
    </row>
    <row r="2777" spans="3:4" s="4" customFormat="1" x14ac:dyDescent="0.3">
      <c r="C2777" s="236"/>
      <c r="D2777" s="237"/>
    </row>
    <row r="2778" spans="3:4" s="4" customFormat="1" x14ac:dyDescent="0.3">
      <c r="C2778" s="236"/>
      <c r="D2778" s="237"/>
    </row>
    <row r="2779" spans="3:4" s="4" customFormat="1" x14ac:dyDescent="0.3">
      <c r="C2779" s="236"/>
      <c r="D2779" s="237"/>
    </row>
    <row r="2780" spans="3:4" s="4" customFormat="1" x14ac:dyDescent="0.3">
      <c r="C2780" s="236"/>
      <c r="D2780" s="237"/>
    </row>
    <row r="2781" spans="3:4" s="4" customFormat="1" x14ac:dyDescent="0.3">
      <c r="C2781" s="236"/>
      <c r="D2781" s="237"/>
    </row>
    <row r="2782" spans="3:4" s="4" customFormat="1" x14ac:dyDescent="0.3">
      <c r="C2782" s="236"/>
      <c r="D2782" s="237"/>
    </row>
    <row r="2783" spans="3:4" s="4" customFormat="1" x14ac:dyDescent="0.3">
      <c r="C2783" s="236"/>
      <c r="D2783" s="237"/>
    </row>
    <row r="2784" spans="3:4" s="4" customFormat="1" x14ac:dyDescent="0.3">
      <c r="C2784" s="236"/>
      <c r="D2784" s="237"/>
    </row>
    <row r="2785" spans="3:4" s="4" customFormat="1" x14ac:dyDescent="0.3">
      <c r="C2785" s="236"/>
      <c r="D2785" s="237"/>
    </row>
    <row r="2786" spans="3:4" s="4" customFormat="1" x14ac:dyDescent="0.3">
      <c r="C2786" s="236"/>
      <c r="D2786" s="237"/>
    </row>
    <row r="2787" spans="3:4" s="4" customFormat="1" x14ac:dyDescent="0.3">
      <c r="C2787" s="236"/>
      <c r="D2787" s="237"/>
    </row>
    <row r="2788" spans="3:4" s="4" customFormat="1" x14ac:dyDescent="0.3">
      <c r="C2788" s="236"/>
      <c r="D2788" s="237"/>
    </row>
    <row r="2789" spans="3:4" s="4" customFormat="1" x14ac:dyDescent="0.3">
      <c r="C2789" s="236"/>
      <c r="D2789" s="237"/>
    </row>
    <row r="2790" spans="3:4" s="4" customFormat="1" x14ac:dyDescent="0.3">
      <c r="C2790" s="236"/>
      <c r="D2790" s="237"/>
    </row>
    <row r="2791" spans="3:4" s="4" customFormat="1" x14ac:dyDescent="0.3">
      <c r="C2791" s="236"/>
      <c r="D2791" s="237"/>
    </row>
    <row r="2792" spans="3:4" s="4" customFormat="1" x14ac:dyDescent="0.3">
      <c r="C2792" s="236"/>
      <c r="D2792" s="237"/>
    </row>
    <row r="2793" spans="3:4" s="4" customFormat="1" x14ac:dyDescent="0.3">
      <c r="C2793" s="236"/>
      <c r="D2793" s="237"/>
    </row>
    <row r="2794" spans="3:4" s="4" customFormat="1" x14ac:dyDescent="0.3">
      <c r="C2794" s="236"/>
      <c r="D2794" s="237"/>
    </row>
    <row r="2795" spans="3:4" s="4" customFormat="1" x14ac:dyDescent="0.3">
      <c r="C2795" s="236"/>
      <c r="D2795" s="237"/>
    </row>
    <row r="2796" spans="3:4" s="4" customFormat="1" x14ac:dyDescent="0.3">
      <c r="C2796" s="236"/>
      <c r="D2796" s="237"/>
    </row>
    <row r="2797" spans="3:4" s="4" customFormat="1" x14ac:dyDescent="0.3">
      <c r="C2797" s="236"/>
      <c r="D2797" s="237"/>
    </row>
    <row r="2798" spans="3:4" s="4" customFormat="1" x14ac:dyDescent="0.3">
      <c r="C2798" s="236"/>
      <c r="D2798" s="237"/>
    </row>
    <row r="2799" spans="3:4" s="4" customFormat="1" x14ac:dyDescent="0.3">
      <c r="C2799" s="236"/>
      <c r="D2799" s="237"/>
    </row>
    <row r="2800" spans="3:4" s="4" customFormat="1" x14ac:dyDescent="0.3">
      <c r="C2800" s="236"/>
      <c r="D2800" s="237"/>
    </row>
    <row r="2801" spans="3:4" s="4" customFormat="1" x14ac:dyDescent="0.3">
      <c r="C2801" s="236"/>
      <c r="D2801" s="237"/>
    </row>
    <row r="2802" spans="3:4" s="4" customFormat="1" x14ac:dyDescent="0.3">
      <c r="C2802" s="236"/>
      <c r="D2802" s="237"/>
    </row>
    <row r="2803" spans="3:4" s="4" customFormat="1" x14ac:dyDescent="0.3">
      <c r="C2803" s="236"/>
      <c r="D2803" s="237"/>
    </row>
    <row r="2804" spans="3:4" s="4" customFormat="1" x14ac:dyDescent="0.3">
      <c r="C2804" s="236"/>
      <c r="D2804" s="237"/>
    </row>
    <row r="2805" spans="3:4" s="4" customFormat="1" x14ac:dyDescent="0.3">
      <c r="C2805" s="236"/>
      <c r="D2805" s="237"/>
    </row>
    <row r="2806" spans="3:4" s="4" customFormat="1" x14ac:dyDescent="0.3">
      <c r="C2806" s="236"/>
      <c r="D2806" s="237"/>
    </row>
    <row r="2807" spans="3:4" s="4" customFormat="1" x14ac:dyDescent="0.3">
      <c r="C2807" s="236"/>
      <c r="D2807" s="237"/>
    </row>
    <row r="2808" spans="3:4" s="4" customFormat="1" x14ac:dyDescent="0.3">
      <c r="C2808" s="236"/>
      <c r="D2808" s="237"/>
    </row>
    <row r="2809" spans="3:4" s="4" customFormat="1" x14ac:dyDescent="0.3">
      <c r="C2809" s="236"/>
      <c r="D2809" s="237"/>
    </row>
    <row r="2810" spans="3:4" s="4" customFormat="1" x14ac:dyDescent="0.3">
      <c r="C2810" s="236"/>
      <c r="D2810" s="237"/>
    </row>
    <row r="2811" spans="3:4" s="4" customFormat="1" x14ac:dyDescent="0.3">
      <c r="C2811" s="236"/>
      <c r="D2811" s="237"/>
    </row>
    <row r="2812" spans="3:4" s="4" customFormat="1" x14ac:dyDescent="0.3">
      <c r="C2812" s="236"/>
      <c r="D2812" s="237"/>
    </row>
    <row r="2813" spans="3:4" s="4" customFormat="1" x14ac:dyDescent="0.3">
      <c r="C2813" s="236"/>
      <c r="D2813" s="237"/>
    </row>
    <row r="2814" spans="3:4" s="4" customFormat="1" x14ac:dyDescent="0.3">
      <c r="C2814" s="236"/>
      <c r="D2814" s="237"/>
    </row>
    <row r="2815" spans="3:4" s="4" customFormat="1" x14ac:dyDescent="0.3">
      <c r="C2815" s="236"/>
      <c r="D2815" s="237"/>
    </row>
    <row r="2816" spans="3:4" s="4" customFormat="1" x14ac:dyDescent="0.3">
      <c r="C2816" s="236"/>
      <c r="D2816" s="237"/>
    </row>
    <row r="2817" spans="3:4" s="4" customFormat="1" x14ac:dyDescent="0.3">
      <c r="C2817" s="236"/>
      <c r="D2817" s="237"/>
    </row>
    <row r="2818" spans="3:4" s="4" customFormat="1" x14ac:dyDescent="0.3">
      <c r="C2818" s="236"/>
      <c r="D2818" s="237"/>
    </row>
    <row r="2819" spans="3:4" s="4" customFormat="1" x14ac:dyDescent="0.3">
      <c r="C2819" s="236"/>
      <c r="D2819" s="237"/>
    </row>
    <row r="2820" spans="3:4" s="4" customFormat="1" x14ac:dyDescent="0.3">
      <c r="C2820" s="236"/>
      <c r="D2820" s="237"/>
    </row>
    <row r="2821" spans="3:4" s="4" customFormat="1" x14ac:dyDescent="0.3">
      <c r="C2821" s="236"/>
      <c r="D2821" s="237"/>
    </row>
    <row r="2822" spans="3:4" s="4" customFormat="1" x14ac:dyDescent="0.3">
      <c r="C2822" s="236"/>
      <c r="D2822" s="237"/>
    </row>
    <row r="2823" spans="3:4" s="4" customFormat="1" x14ac:dyDescent="0.3">
      <c r="C2823" s="236"/>
      <c r="D2823" s="237"/>
    </row>
    <row r="2824" spans="3:4" s="4" customFormat="1" x14ac:dyDescent="0.3">
      <c r="C2824" s="236"/>
      <c r="D2824" s="237"/>
    </row>
    <row r="2825" spans="3:4" s="4" customFormat="1" x14ac:dyDescent="0.3">
      <c r="C2825" s="236"/>
      <c r="D2825" s="237"/>
    </row>
    <row r="2826" spans="3:4" s="4" customFormat="1" x14ac:dyDescent="0.3">
      <c r="C2826" s="236"/>
      <c r="D2826" s="237"/>
    </row>
    <row r="2827" spans="3:4" s="4" customFormat="1" x14ac:dyDescent="0.3">
      <c r="C2827" s="236"/>
      <c r="D2827" s="237"/>
    </row>
    <row r="2828" spans="3:4" s="4" customFormat="1" x14ac:dyDescent="0.3">
      <c r="C2828" s="236"/>
      <c r="D2828" s="237"/>
    </row>
    <row r="2829" spans="3:4" s="4" customFormat="1" x14ac:dyDescent="0.3">
      <c r="C2829" s="236"/>
      <c r="D2829" s="237"/>
    </row>
    <row r="2830" spans="3:4" s="4" customFormat="1" x14ac:dyDescent="0.3">
      <c r="C2830" s="236"/>
      <c r="D2830" s="237"/>
    </row>
    <row r="2831" spans="3:4" s="4" customFormat="1" x14ac:dyDescent="0.3">
      <c r="C2831" s="236"/>
      <c r="D2831" s="237"/>
    </row>
    <row r="2832" spans="3:4" s="4" customFormat="1" x14ac:dyDescent="0.3">
      <c r="C2832" s="236"/>
      <c r="D2832" s="237"/>
    </row>
    <row r="2833" spans="3:4" s="4" customFormat="1" x14ac:dyDescent="0.3">
      <c r="C2833" s="236"/>
      <c r="D2833" s="237"/>
    </row>
    <row r="2834" spans="3:4" s="4" customFormat="1" x14ac:dyDescent="0.3">
      <c r="C2834" s="236"/>
      <c r="D2834" s="237"/>
    </row>
    <row r="2835" spans="3:4" s="4" customFormat="1" x14ac:dyDescent="0.3">
      <c r="C2835" s="236"/>
      <c r="D2835" s="237"/>
    </row>
    <row r="2836" spans="3:4" s="4" customFormat="1" x14ac:dyDescent="0.3">
      <c r="C2836" s="236"/>
      <c r="D2836" s="237"/>
    </row>
    <row r="2837" spans="3:4" s="4" customFormat="1" x14ac:dyDescent="0.3">
      <c r="C2837" s="236"/>
      <c r="D2837" s="237"/>
    </row>
    <row r="2838" spans="3:4" s="4" customFormat="1" x14ac:dyDescent="0.3">
      <c r="C2838" s="236"/>
      <c r="D2838" s="237"/>
    </row>
    <row r="2839" spans="3:4" s="4" customFormat="1" x14ac:dyDescent="0.3">
      <c r="C2839" s="236"/>
      <c r="D2839" s="237"/>
    </row>
    <row r="2840" spans="3:4" s="4" customFormat="1" x14ac:dyDescent="0.3">
      <c r="C2840" s="236"/>
      <c r="D2840" s="237"/>
    </row>
    <row r="2841" spans="3:4" s="4" customFormat="1" x14ac:dyDescent="0.3">
      <c r="C2841" s="236"/>
      <c r="D2841" s="237"/>
    </row>
    <row r="2842" spans="3:4" s="4" customFormat="1" x14ac:dyDescent="0.3">
      <c r="C2842" s="236"/>
      <c r="D2842" s="237"/>
    </row>
    <row r="2843" spans="3:4" s="4" customFormat="1" x14ac:dyDescent="0.3">
      <c r="C2843" s="236"/>
      <c r="D2843" s="237"/>
    </row>
    <row r="2844" spans="3:4" s="4" customFormat="1" x14ac:dyDescent="0.3">
      <c r="C2844" s="236"/>
      <c r="D2844" s="237"/>
    </row>
    <row r="2845" spans="3:4" s="4" customFormat="1" x14ac:dyDescent="0.3">
      <c r="C2845" s="236"/>
      <c r="D2845" s="237"/>
    </row>
    <row r="2846" spans="3:4" s="4" customFormat="1" x14ac:dyDescent="0.3">
      <c r="C2846" s="236"/>
      <c r="D2846" s="237"/>
    </row>
    <row r="2847" spans="3:4" s="4" customFormat="1" x14ac:dyDescent="0.3">
      <c r="C2847" s="236"/>
      <c r="D2847" s="237"/>
    </row>
    <row r="2848" spans="3:4" s="4" customFormat="1" x14ac:dyDescent="0.3">
      <c r="C2848" s="236"/>
      <c r="D2848" s="237"/>
    </row>
    <row r="2849" spans="3:4" s="4" customFormat="1" x14ac:dyDescent="0.3">
      <c r="C2849" s="236"/>
      <c r="D2849" s="237"/>
    </row>
    <row r="2850" spans="3:4" s="4" customFormat="1" x14ac:dyDescent="0.3">
      <c r="C2850" s="236"/>
      <c r="D2850" s="237"/>
    </row>
    <row r="2851" spans="3:4" s="4" customFormat="1" x14ac:dyDescent="0.3">
      <c r="C2851" s="236"/>
      <c r="D2851" s="237"/>
    </row>
    <row r="2852" spans="3:4" s="4" customFormat="1" x14ac:dyDescent="0.3">
      <c r="C2852" s="236"/>
      <c r="D2852" s="237"/>
    </row>
    <row r="2853" spans="3:4" s="4" customFormat="1" x14ac:dyDescent="0.3">
      <c r="C2853" s="236"/>
      <c r="D2853" s="237"/>
    </row>
    <row r="2854" spans="3:4" s="4" customFormat="1" x14ac:dyDescent="0.3">
      <c r="C2854" s="236"/>
      <c r="D2854" s="237"/>
    </row>
    <row r="2855" spans="3:4" s="4" customFormat="1" x14ac:dyDescent="0.3">
      <c r="C2855" s="236"/>
      <c r="D2855" s="237"/>
    </row>
    <row r="2856" spans="3:4" s="4" customFormat="1" x14ac:dyDescent="0.3">
      <c r="C2856" s="236"/>
      <c r="D2856" s="237"/>
    </row>
    <row r="2857" spans="3:4" s="4" customFormat="1" x14ac:dyDescent="0.3">
      <c r="C2857" s="236"/>
      <c r="D2857" s="237"/>
    </row>
    <row r="2858" spans="3:4" s="4" customFormat="1" x14ac:dyDescent="0.3">
      <c r="C2858" s="236"/>
      <c r="D2858" s="237"/>
    </row>
    <row r="2859" spans="3:4" s="4" customFormat="1" x14ac:dyDescent="0.3">
      <c r="C2859" s="236"/>
      <c r="D2859" s="237"/>
    </row>
    <row r="2860" spans="3:4" s="4" customFormat="1" x14ac:dyDescent="0.3">
      <c r="C2860" s="236"/>
      <c r="D2860" s="237"/>
    </row>
    <row r="2861" spans="3:4" s="4" customFormat="1" x14ac:dyDescent="0.3">
      <c r="C2861" s="236"/>
      <c r="D2861" s="237"/>
    </row>
    <row r="2862" spans="3:4" s="4" customFormat="1" x14ac:dyDescent="0.3">
      <c r="C2862" s="236"/>
      <c r="D2862" s="237"/>
    </row>
    <row r="2863" spans="3:4" s="4" customFormat="1" x14ac:dyDescent="0.3">
      <c r="C2863" s="236"/>
      <c r="D2863" s="237"/>
    </row>
    <row r="2864" spans="3:4" s="4" customFormat="1" x14ac:dyDescent="0.3">
      <c r="C2864" s="236"/>
      <c r="D2864" s="237"/>
    </row>
    <row r="2865" spans="3:4" s="4" customFormat="1" x14ac:dyDescent="0.3">
      <c r="C2865" s="236"/>
      <c r="D2865" s="237"/>
    </row>
    <row r="2866" spans="3:4" s="4" customFormat="1" x14ac:dyDescent="0.3">
      <c r="C2866" s="236"/>
      <c r="D2866" s="237"/>
    </row>
    <row r="2867" spans="3:4" s="4" customFormat="1" x14ac:dyDescent="0.3">
      <c r="C2867" s="236"/>
      <c r="D2867" s="237"/>
    </row>
    <row r="2868" spans="3:4" s="4" customFormat="1" x14ac:dyDescent="0.3">
      <c r="C2868" s="236"/>
      <c r="D2868" s="237"/>
    </row>
    <row r="2869" spans="3:4" s="4" customFormat="1" x14ac:dyDescent="0.3">
      <c r="C2869" s="236"/>
      <c r="D2869" s="237"/>
    </row>
    <row r="2870" spans="3:4" s="4" customFormat="1" x14ac:dyDescent="0.3">
      <c r="C2870" s="236"/>
      <c r="D2870" s="237"/>
    </row>
    <row r="2871" spans="3:4" s="4" customFormat="1" x14ac:dyDescent="0.3">
      <c r="C2871" s="236"/>
      <c r="D2871" s="237"/>
    </row>
    <row r="2872" spans="3:4" s="4" customFormat="1" x14ac:dyDescent="0.3">
      <c r="C2872" s="236"/>
      <c r="D2872" s="237"/>
    </row>
    <row r="2873" spans="3:4" s="4" customFormat="1" x14ac:dyDescent="0.3">
      <c r="C2873" s="236"/>
      <c r="D2873" s="237"/>
    </row>
    <row r="2874" spans="3:4" s="4" customFormat="1" x14ac:dyDescent="0.3">
      <c r="C2874" s="236"/>
      <c r="D2874" s="237"/>
    </row>
    <row r="2875" spans="3:4" s="4" customFormat="1" x14ac:dyDescent="0.3">
      <c r="C2875" s="236"/>
      <c r="D2875" s="237"/>
    </row>
    <row r="2876" spans="3:4" s="4" customFormat="1" x14ac:dyDescent="0.3">
      <c r="C2876" s="236"/>
      <c r="D2876" s="237"/>
    </row>
    <row r="2877" spans="3:4" s="4" customFormat="1" x14ac:dyDescent="0.3">
      <c r="C2877" s="236"/>
      <c r="D2877" s="237"/>
    </row>
    <row r="2878" spans="3:4" s="4" customFormat="1" x14ac:dyDescent="0.3">
      <c r="C2878" s="236"/>
      <c r="D2878" s="237"/>
    </row>
    <row r="2879" spans="3:4" s="4" customFormat="1" x14ac:dyDescent="0.3">
      <c r="C2879" s="236"/>
      <c r="D2879" s="237"/>
    </row>
    <row r="2880" spans="3:4" s="4" customFormat="1" x14ac:dyDescent="0.3">
      <c r="C2880" s="236"/>
      <c r="D2880" s="237"/>
    </row>
    <row r="2881" spans="3:4" s="4" customFormat="1" x14ac:dyDescent="0.3">
      <c r="C2881" s="236"/>
      <c r="D2881" s="237"/>
    </row>
    <row r="2882" spans="3:4" s="4" customFormat="1" x14ac:dyDescent="0.3">
      <c r="C2882" s="236"/>
      <c r="D2882" s="237"/>
    </row>
    <row r="2883" spans="3:4" s="4" customFormat="1" x14ac:dyDescent="0.3">
      <c r="C2883" s="236"/>
      <c r="D2883" s="237"/>
    </row>
    <row r="2884" spans="3:4" s="4" customFormat="1" x14ac:dyDescent="0.3">
      <c r="C2884" s="236"/>
      <c r="D2884" s="237"/>
    </row>
    <row r="2885" spans="3:4" s="4" customFormat="1" x14ac:dyDescent="0.3">
      <c r="C2885" s="236"/>
      <c r="D2885" s="237"/>
    </row>
    <row r="2886" spans="3:4" s="4" customFormat="1" x14ac:dyDescent="0.3">
      <c r="C2886" s="236"/>
      <c r="D2886" s="237"/>
    </row>
    <row r="2887" spans="3:4" s="4" customFormat="1" x14ac:dyDescent="0.3">
      <c r="C2887" s="236"/>
      <c r="D2887" s="237"/>
    </row>
    <row r="2888" spans="3:4" s="4" customFormat="1" x14ac:dyDescent="0.3">
      <c r="C2888" s="236"/>
      <c r="D2888" s="237"/>
    </row>
    <row r="2889" spans="3:4" s="4" customFormat="1" x14ac:dyDescent="0.3">
      <c r="C2889" s="236"/>
      <c r="D2889" s="237"/>
    </row>
    <row r="2890" spans="3:4" s="4" customFormat="1" x14ac:dyDescent="0.3">
      <c r="C2890" s="236"/>
      <c r="D2890" s="237"/>
    </row>
    <row r="2891" spans="3:4" s="4" customFormat="1" x14ac:dyDescent="0.3">
      <c r="C2891" s="236"/>
      <c r="D2891" s="237"/>
    </row>
    <row r="2892" spans="3:4" s="4" customFormat="1" x14ac:dyDescent="0.3">
      <c r="C2892" s="236"/>
      <c r="D2892" s="237"/>
    </row>
    <row r="2893" spans="3:4" s="4" customFormat="1" x14ac:dyDescent="0.3">
      <c r="C2893" s="236"/>
      <c r="D2893" s="237"/>
    </row>
    <row r="2894" spans="3:4" s="4" customFormat="1" x14ac:dyDescent="0.3">
      <c r="C2894" s="236"/>
      <c r="D2894" s="237"/>
    </row>
    <row r="2895" spans="3:4" s="4" customFormat="1" x14ac:dyDescent="0.3">
      <c r="C2895" s="236"/>
      <c r="D2895" s="237"/>
    </row>
    <row r="2896" spans="3:4" s="4" customFormat="1" x14ac:dyDescent="0.3">
      <c r="C2896" s="236"/>
      <c r="D2896" s="237"/>
    </row>
    <row r="2897" spans="3:4" s="4" customFormat="1" x14ac:dyDescent="0.3">
      <c r="C2897" s="236"/>
      <c r="D2897" s="237"/>
    </row>
    <row r="2898" spans="3:4" s="4" customFormat="1" x14ac:dyDescent="0.3">
      <c r="C2898" s="236"/>
      <c r="D2898" s="237"/>
    </row>
    <row r="2899" spans="3:4" s="4" customFormat="1" x14ac:dyDescent="0.3">
      <c r="C2899" s="236"/>
      <c r="D2899" s="237"/>
    </row>
    <row r="2900" spans="3:4" s="4" customFormat="1" x14ac:dyDescent="0.3">
      <c r="C2900" s="236"/>
      <c r="D2900" s="237"/>
    </row>
    <row r="2901" spans="3:4" s="4" customFormat="1" x14ac:dyDescent="0.3">
      <c r="C2901" s="236"/>
      <c r="D2901" s="237"/>
    </row>
    <row r="2902" spans="3:4" s="4" customFormat="1" x14ac:dyDescent="0.3">
      <c r="C2902" s="236"/>
      <c r="D2902" s="237"/>
    </row>
    <row r="2903" spans="3:4" s="4" customFormat="1" x14ac:dyDescent="0.3">
      <c r="C2903" s="236"/>
      <c r="D2903" s="237"/>
    </row>
    <row r="2904" spans="3:4" s="4" customFormat="1" x14ac:dyDescent="0.3">
      <c r="C2904" s="236"/>
      <c r="D2904" s="237"/>
    </row>
    <row r="2905" spans="3:4" s="4" customFormat="1" x14ac:dyDescent="0.3">
      <c r="C2905" s="236"/>
      <c r="D2905" s="237"/>
    </row>
    <row r="2906" spans="3:4" s="4" customFormat="1" x14ac:dyDescent="0.3">
      <c r="C2906" s="236"/>
      <c r="D2906" s="237"/>
    </row>
    <row r="2907" spans="3:4" s="4" customFormat="1" x14ac:dyDescent="0.3">
      <c r="C2907" s="236"/>
      <c r="D2907" s="237"/>
    </row>
    <row r="2908" spans="3:4" s="4" customFormat="1" x14ac:dyDescent="0.3">
      <c r="C2908" s="236"/>
      <c r="D2908" s="237"/>
    </row>
    <row r="2909" spans="3:4" s="4" customFormat="1" x14ac:dyDescent="0.3">
      <c r="C2909" s="236"/>
      <c r="D2909" s="237"/>
    </row>
    <row r="2910" spans="3:4" s="4" customFormat="1" x14ac:dyDescent="0.3">
      <c r="C2910" s="236"/>
      <c r="D2910" s="237"/>
    </row>
    <row r="2911" spans="3:4" s="4" customFormat="1" x14ac:dyDescent="0.3">
      <c r="C2911" s="236"/>
      <c r="D2911" s="237"/>
    </row>
    <row r="2912" spans="3:4" s="4" customFormat="1" x14ac:dyDescent="0.3">
      <c r="C2912" s="236"/>
      <c r="D2912" s="237"/>
    </row>
    <row r="2913" spans="3:4" s="4" customFormat="1" x14ac:dyDescent="0.3">
      <c r="C2913" s="236"/>
      <c r="D2913" s="237"/>
    </row>
    <row r="2914" spans="3:4" s="4" customFormat="1" x14ac:dyDescent="0.3">
      <c r="C2914" s="236"/>
      <c r="D2914" s="237"/>
    </row>
    <row r="2915" spans="3:4" s="4" customFormat="1" x14ac:dyDescent="0.3">
      <c r="C2915" s="236"/>
      <c r="D2915" s="237"/>
    </row>
    <row r="2916" spans="3:4" s="4" customFormat="1" x14ac:dyDescent="0.3">
      <c r="C2916" s="236"/>
      <c r="D2916" s="237"/>
    </row>
    <row r="2917" spans="3:4" s="4" customFormat="1" x14ac:dyDescent="0.3">
      <c r="C2917" s="236"/>
      <c r="D2917" s="237"/>
    </row>
    <row r="2918" spans="3:4" s="4" customFormat="1" x14ac:dyDescent="0.3">
      <c r="C2918" s="236"/>
      <c r="D2918" s="237"/>
    </row>
    <row r="2919" spans="3:4" s="4" customFormat="1" x14ac:dyDescent="0.3">
      <c r="C2919" s="236"/>
      <c r="D2919" s="237"/>
    </row>
    <row r="2920" spans="3:4" s="4" customFormat="1" x14ac:dyDescent="0.3">
      <c r="C2920" s="236"/>
      <c r="D2920" s="237"/>
    </row>
    <row r="2921" spans="3:4" s="4" customFormat="1" x14ac:dyDescent="0.3">
      <c r="C2921" s="236"/>
      <c r="D2921" s="237"/>
    </row>
    <row r="2922" spans="3:4" s="4" customFormat="1" x14ac:dyDescent="0.3">
      <c r="C2922" s="236"/>
      <c r="D2922" s="237"/>
    </row>
    <row r="2923" spans="3:4" s="4" customFormat="1" x14ac:dyDescent="0.3">
      <c r="C2923" s="236"/>
      <c r="D2923" s="237"/>
    </row>
    <row r="2924" spans="3:4" s="4" customFormat="1" x14ac:dyDescent="0.3">
      <c r="C2924" s="236"/>
      <c r="D2924" s="237"/>
    </row>
    <row r="2925" spans="3:4" s="4" customFormat="1" x14ac:dyDescent="0.3">
      <c r="C2925" s="236"/>
      <c r="D2925" s="237"/>
    </row>
    <row r="2926" spans="3:4" s="4" customFormat="1" x14ac:dyDescent="0.3">
      <c r="C2926" s="236"/>
      <c r="D2926" s="237"/>
    </row>
    <row r="2927" spans="3:4" s="4" customFormat="1" x14ac:dyDescent="0.3">
      <c r="C2927" s="236"/>
      <c r="D2927" s="237"/>
    </row>
    <row r="2928" spans="3:4" s="4" customFormat="1" x14ac:dyDescent="0.3">
      <c r="C2928" s="236"/>
      <c r="D2928" s="237"/>
    </row>
    <row r="2929" spans="3:4" s="4" customFormat="1" x14ac:dyDescent="0.3">
      <c r="C2929" s="236"/>
      <c r="D2929" s="237"/>
    </row>
    <row r="2930" spans="3:4" s="4" customFormat="1" x14ac:dyDescent="0.3">
      <c r="C2930" s="236"/>
      <c r="D2930" s="237"/>
    </row>
    <row r="2931" spans="3:4" s="4" customFormat="1" x14ac:dyDescent="0.3">
      <c r="C2931" s="236"/>
      <c r="D2931" s="237"/>
    </row>
    <row r="2932" spans="3:4" s="4" customFormat="1" x14ac:dyDescent="0.3">
      <c r="C2932" s="236"/>
      <c r="D2932" s="237"/>
    </row>
    <row r="2933" spans="3:4" s="4" customFormat="1" x14ac:dyDescent="0.3">
      <c r="C2933" s="236"/>
      <c r="D2933" s="237"/>
    </row>
    <row r="2934" spans="3:4" s="4" customFormat="1" x14ac:dyDescent="0.3">
      <c r="C2934" s="236"/>
      <c r="D2934" s="237"/>
    </row>
    <row r="2935" spans="3:4" s="4" customFormat="1" x14ac:dyDescent="0.3">
      <c r="C2935" s="236"/>
      <c r="D2935" s="237"/>
    </row>
    <row r="2936" spans="3:4" s="4" customFormat="1" x14ac:dyDescent="0.3">
      <c r="C2936" s="236"/>
      <c r="D2936" s="237"/>
    </row>
    <row r="2937" spans="3:4" s="4" customFormat="1" x14ac:dyDescent="0.3">
      <c r="C2937" s="236"/>
      <c r="D2937" s="237"/>
    </row>
    <row r="2938" spans="3:4" s="4" customFormat="1" x14ac:dyDescent="0.3">
      <c r="C2938" s="236"/>
      <c r="D2938" s="237"/>
    </row>
    <row r="2939" spans="3:4" s="4" customFormat="1" x14ac:dyDescent="0.3">
      <c r="C2939" s="236"/>
      <c r="D2939" s="237"/>
    </row>
    <row r="2940" spans="3:4" s="4" customFormat="1" x14ac:dyDescent="0.3">
      <c r="C2940" s="236"/>
      <c r="D2940" s="237"/>
    </row>
    <row r="2941" spans="3:4" s="4" customFormat="1" x14ac:dyDescent="0.3">
      <c r="C2941" s="236"/>
      <c r="D2941" s="237"/>
    </row>
    <row r="2942" spans="3:4" s="4" customFormat="1" x14ac:dyDescent="0.3">
      <c r="C2942" s="236"/>
      <c r="D2942" s="237"/>
    </row>
    <row r="2943" spans="3:4" s="4" customFormat="1" x14ac:dyDescent="0.3">
      <c r="C2943" s="236"/>
      <c r="D2943" s="237"/>
    </row>
    <row r="2944" spans="3:4" s="4" customFormat="1" x14ac:dyDescent="0.3">
      <c r="C2944" s="236"/>
      <c r="D2944" s="237"/>
    </row>
    <row r="2945" spans="3:4" s="4" customFormat="1" x14ac:dyDescent="0.3">
      <c r="C2945" s="236"/>
      <c r="D2945" s="237"/>
    </row>
    <row r="2946" spans="3:4" s="4" customFormat="1" x14ac:dyDescent="0.3">
      <c r="C2946" s="236"/>
      <c r="D2946" s="237"/>
    </row>
    <row r="2947" spans="3:4" s="4" customFormat="1" x14ac:dyDescent="0.3">
      <c r="C2947" s="236"/>
      <c r="D2947" s="237"/>
    </row>
    <row r="2948" spans="3:4" s="4" customFormat="1" x14ac:dyDescent="0.3">
      <c r="C2948" s="236"/>
      <c r="D2948" s="237"/>
    </row>
    <row r="2949" spans="3:4" s="4" customFormat="1" x14ac:dyDescent="0.3">
      <c r="C2949" s="236"/>
      <c r="D2949" s="237"/>
    </row>
    <row r="2950" spans="3:4" s="4" customFormat="1" x14ac:dyDescent="0.3">
      <c r="C2950" s="236"/>
      <c r="D2950" s="237"/>
    </row>
    <row r="2951" spans="3:4" s="4" customFormat="1" x14ac:dyDescent="0.3">
      <c r="C2951" s="236"/>
      <c r="D2951" s="237"/>
    </row>
    <row r="2952" spans="3:4" s="4" customFormat="1" x14ac:dyDescent="0.3">
      <c r="C2952" s="236"/>
      <c r="D2952" s="237"/>
    </row>
    <row r="2953" spans="3:4" s="4" customFormat="1" x14ac:dyDescent="0.3">
      <c r="C2953" s="236"/>
      <c r="D2953" s="237"/>
    </row>
    <row r="2954" spans="3:4" s="4" customFormat="1" x14ac:dyDescent="0.3">
      <c r="C2954" s="236"/>
      <c r="D2954" s="237"/>
    </row>
    <row r="2955" spans="3:4" s="4" customFormat="1" x14ac:dyDescent="0.3">
      <c r="C2955" s="236"/>
      <c r="D2955" s="237"/>
    </row>
    <row r="2956" spans="3:4" s="4" customFormat="1" x14ac:dyDescent="0.3">
      <c r="C2956" s="236"/>
      <c r="D2956" s="237"/>
    </row>
    <row r="2957" spans="3:4" s="4" customFormat="1" x14ac:dyDescent="0.3">
      <c r="C2957" s="236"/>
      <c r="D2957" s="237"/>
    </row>
    <row r="2958" spans="3:4" s="4" customFormat="1" x14ac:dyDescent="0.3">
      <c r="C2958" s="236"/>
      <c r="D2958" s="237"/>
    </row>
    <row r="2959" spans="3:4" s="4" customFormat="1" x14ac:dyDescent="0.3">
      <c r="C2959" s="236"/>
      <c r="D2959" s="237"/>
    </row>
    <row r="2960" spans="3:4" s="4" customFormat="1" x14ac:dyDescent="0.3">
      <c r="C2960" s="236"/>
      <c r="D2960" s="237"/>
    </row>
    <row r="2961" spans="3:4" s="4" customFormat="1" x14ac:dyDescent="0.3">
      <c r="C2961" s="236"/>
      <c r="D2961" s="237"/>
    </row>
    <row r="2962" spans="3:4" s="4" customFormat="1" x14ac:dyDescent="0.3">
      <c r="C2962" s="236"/>
      <c r="D2962" s="237"/>
    </row>
    <row r="2963" spans="3:4" s="4" customFormat="1" x14ac:dyDescent="0.3">
      <c r="C2963" s="236"/>
      <c r="D2963" s="237"/>
    </row>
    <row r="2964" spans="3:4" s="4" customFormat="1" x14ac:dyDescent="0.3">
      <c r="C2964" s="236"/>
      <c r="D2964" s="237"/>
    </row>
    <row r="2965" spans="3:4" s="4" customFormat="1" x14ac:dyDescent="0.3">
      <c r="C2965" s="236"/>
      <c r="D2965" s="237"/>
    </row>
    <row r="2966" spans="3:4" s="4" customFormat="1" x14ac:dyDescent="0.3">
      <c r="C2966" s="236"/>
      <c r="D2966" s="237"/>
    </row>
    <row r="2967" spans="3:4" s="4" customFormat="1" x14ac:dyDescent="0.3">
      <c r="C2967" s="236"/>
      <c r="D2967" s="237"/>
    </row>
    <row r="2968" spans="3:4" s="4" customFormat="1" x14ac:dyDescent="0.3">
      <c r="C2968" s="236"/>
      <c r="D2968" s="237"/>
    </row>
    <row r="2969" spans="3:4" s="4" customFormat="1" x14ac:dyDescent="0.3">
      <c r="C2969" s="236"/>
      <c r="D2969" s="237"/>
    </row>
    <row r="2970" spans="3:4" s="4" customFormat="1" x14ac:dyDescent="0.3">
      <c r="C2970" s="236"/>
      <c r="D2970" s="237"/>
    </row>
    <row r="2971" spans="3:4" s="4" customFormat="1" x14ac:dyDescent="0.3">
      <c r="C2971" s="236"/>
      <c r="D2971" s="237"/>
    </row>
    <row r="2972" spans="3:4" s="4" customFormat="1" x14ac:dyDescent="0.3">
      <c r="C2972" s="236"/>
      <c r="D2972" s="237"/>
    </row>
    <row r="2973" spans="3:4" s="4" customFormat="1" x14ac:dyDescent="0.3">
      <c r="C2973" s="236"/>
      <c r="D2973" s="237"/>
    </row>
    <row r="2974" spans="3:4" s="4" customFormat="1" x14ac:dyDescent="0.3">
      <c r="C2974" s="236"/>
      <c r="D2974" s="237"/>
    </row>
    <row r="2975" spans="3:4" s="4" customFormat="1" x14ac:dyDescent="0.3">
      <c r="C2975" s="236"/>
      <c r="D2975" s="237"/>
    </row>
    <row r="2976" spans="3:4" s="4" customFormat="1" x14ac:dyDescent="0.3">
      <c r="C2976" s="236"/>
      <c r="D2976" s="237"/>
    </row>
    <row r="2977" spans="3:4" s="4" customFormat="1" x14ac:dyDescent="0.3">
      <c r="C2977" s="236"/>
      <c r="D2977" s="237"/>
    </row>
    <row r="2978" spans="3:4" s="4" customFormat="1" x14ac:dyDescent="0.3">
      <c r="C2978" s="236"/>
      <c r="D2978" s="237"/>
    </row>
    <row r="2979" spans="3:4" s="4" customFormat="1" x14ac:dyDescent="0.3">
      <c r="C2979" s="236"/>
      <c r="D2979" s="237"/>
    </row>
    <row r="2980" spans="3:4" s="4" customFormat="1" x14ac:dyDescent="0.3">
      <c r="C2980" s="236"/>
      <c r="D2980" s="237"/>
    </row>
    <row r="2981" spans="3:4" s="4" customFormat="1" x14ac:dyDescent="0.3">
      <c r="C2981" s="236"/>
      <c r="D2981" s="237"/>
    </row>
    <row r="2982" spans="3:4" s="4" customFormat="1" x14ac:dyDescent="0.3">
      <c r="C2982" s="236"/>
      <c r="D2982" s="237"/>
    </row>
    <row r="2983" spans="3:4" s="4" customFormat="1" x14ac:dyDescent="0.3">
      <c r="C2983" s="236"/>
      <c r="D2983" s="237"/>
    </row>
    <row r="2984" spans="3:4" s="4" customFormat="1" x14ac:dyDescent="0.3">
      <c r="C2984" s="236"/>
      <c r="D2984" s="237"/>
    </row>
    <row r="2985" spans="3:4" s="4" customFormat="1" x14ac:dyDescent="0.3">
      <c r="C2985" s="236"/>
      <c r="D2985" s="237"/>
    </row>
    <row r="2986" spans="3:4" s="4" customFormat="1" x14ac:dyDescent="0.3">
      <c r="C2986" s="236"/>
      <c r="D2986" s="237"/>
    </row>
    <row r="2987" spans="3:4" s="4" customFormat="1" x14ac:dyDescent="0.3">
      <c r="C2987" s="236"/>
      <c r="D2987" s="237"/>
    </row>
    <row r="2988" spans="3:4" s="4" customFormat="1" x14ac:dyDescent="0.3">
      <c r="C2988" s="236"/>
      <c r="D2988" s="237"/>
    </row>
    <row r="2989" spans="3:4" s="4" customFormat="1" x14ac:dyDescent="0.3">
      <c r="C2989" s="236"/>
      <c r="D2989" s="237"/>
    </row>
    <row r="2990" spans="3:4" s="4" customFormat="1" x14ac:dyDescent="0.3">
      <c r="C2990" s="236"/>
      <c r="D2990" s="237"/>
    </row>
    <row r="2991" spans="3:4" s="4" customFormat="1" x14ac:dyDescent="0.3">
      <c r="C2991" s="236"/>
      <c r="D2991" s="237"/>
    </row>
    <row r="2992" spans="3:4" s="4" customFormat="1" x14ac:dyDescent="0.3">
      <c r="C2992" s="236"/>
      <c r="D2992" s="237"/>
    </row>
    <row r="2993" spans="3:4" s="4" customFormat="1" x14ac:dyDescent="0.3">
      <c r="C2993" s="236"/>
      <c r="D2993" s="237"/>
    </row>
    <row r="2994" spans="3:4" s="4" customFormat="1" x14ac:dyDescent="0.3">
      <c r="C2994" s="236"/>
      <c r="D2994" s="237"/>
    </row>
    <row r="2995" spans="3:4" s="4" customFormat="1" x14ac:dyDescent="0.3">
      <c r="C2995" s="236"/>
      <c r="D2995" s="237"/>
    </row>
    <row r="2996" spans="3:4" s="4" customFormat="1" x14ac:dyDescent="0.3">
      <c r="C2996" s="236"/>
      <c r="D2996" s="237"/>
    </row>
    <row r="2997" spans="3:4" s="4" customFormat="1" x14ac:dyDescent="0.3">
      <c r="C2997" s="236"/>
      <c r="D2997" s="237"/>
    </row>
    <row r="2998" spans="3:4" s="4" customFormat="1" x14ac:dyDescent="0.3">
      <c r="C2998" s="236"/>
      <c r="D2998" s="237"/>
    </row>
    <row r="2999" spans="3:4" s="4" customFormat="1" x14ac:dyDescent="0.3">
      <c r="C2999" s="236"/>
      <c r="D2999" s="237"/>
    </row>
    <row r="3000" spans="3:4" s="4" customFormat="1" x14ac:dyDescent="0.3">
      <c r="C3000" s="236"/>
      <c r="D3000" s="237"/>
    </row>
    <row r="3001" spans="3:4" s="4" customFormat="1" x14ac:dyDescent="0.3">
      <c r="C3001" s="236"/>
      <c r="D3001" s="237"/>
    </row>
    <row r="3002" spans="3:4" s="4" customFormat="1" x14ac:dyDescent="0.3">
      <c r="C3002" s="236"/>
      <c r="D3002" s="237"/>
    </row>
    <row r="3003" spans="3:4" s="4" customFormat="1" x14ac:dyDescent="0.3">
      <c r="C3003" s="236"/>
      <c r="D3003" s="237"/>
    </row>
    <row r="3004" spans="3:4" s="4" customFormat="1" x14ac:dyDescent="0.3">
      <c r="C3004" s="236"/>
      <c r="D3004" s="237"/>
    </row>
    <row r="3005" spans="3:4" s="4" customFormat="1" x14ac:dyDescent="0.3">
      <c r="C3005" s="236"/>
      <c r="D3005" s="237"/>
    </row>
    <row r="3006" spans="3:4" s="4" customFormat="1" x14ac:dyDescent="0.3">
      <c r="C3006" s="236"/>
      <c r="D3006" s="237"/>
    </row>
    <row r="3007" spans="3:4" s="4" customFormat="1" x14ac:dyDescent="0.3">
      <c r="C3007" s="236"/>
      <c r="D3007" s="237"/>
    </row>
    <row r="3008" spans="3:4" s="4" customFormat="1" x14ac:dyDescent="0.3">
      <c r="C3008" s="236"/>
      <c r="D3008" s="237"/>
    </row>
    <row r="3009" spans="3:4" s="4" customFormat="1" x14ac:dyDescent="0.3">
      <c r="C3009" s="236"/>
      <c r="D3009" s="237"/>
    </row>
    <row r="3010" spans="3:4" s="4" customFormat="1" x14ac:dyDescent="0.3">
      <c r="C3010" s="236"/>
      <c r="D3010" s="237"/>
    </row>
    <row r="3011" spans="3:4" s="4" customFormat="1" x14ac:dyDescent="0.3">
      <c r="C3011" s="236"/>
      <c r="D3011" s="237"/>
    </row>
    <row r="3012" spans="3:4" s="4" customFormat="1" x14ac:dyDescent="0.3">
      <c r="C3012" s="236"/>
      <c r="D3012" s="237"/>
    </row>
    <row r="3013" spans="3:4" s="4" customFormat="1" x14ac:dyDescent="0.3">
      <c r="C3013" s="236"/>
      <c r="D3013" s="237"/>
    </row>
    <row r="3014" spans="3:4" s="4" customFormat="1" x14ac:dyDescent="0.3">
      <c r="C3014" s="236"/>
      <c r="D3014" s="237"/>
    </row>
    <row r="3015" spans="3:4" s="4" customFormat="1" x14ac:dyDescent="0.3">
      <c r="C3015" s="236"/>
      <c r="D3015" s="237"/>
    </row>
    <row r="3016" spans="3:4" s="4" customFormat="1" x14ac:dyDescent="0.3">
      <c r="C3016" s="236"/>
      <c r="D3016" s="237"/>
    </row>
    <row r="3017" spans="3:4" s="4" customFormat="1" x14ac:dyDescent="0.3">
      <c r="C3017" s="236"/>
      <c r="D3017" s="237"/>
    </row>
    <row r="3018" spans="3:4" s="4" customFormat="1" x14ac:dyDescent="0.3">
      <c r="C3018" s="236"/>
      <c r="D3018" s="237"/>
    </row>
    <row r="3019" spans="3:4" s="4" customFormat="1" x14ac:dyDescent="0.3">
      <c r="C3019" s="236"/>
      <c r="D3019" s="237"/>
    </row>
    <row r="3020" spans="3:4" s="4" customFormat="1" x14ac:dyDescent="0.3">
      <c r="C3020" s="236"/>
      <c r="D3020" s="237"/>
    </row>
    <row r="3021" spans="3:4" s="4" customFormat="1" x14ac:dyDescent="0.3">
      <c r="C3021" s="236"/>
      <c r="D3021" s="237"/>
    </row>
    <row r="3022" spans="3:4" s="4" customFormat="1" x14ac:dyDescent="0.3">
      <c r="C3022" s="236"/>
      <c r="D3022" s="237"/>
    </row>
    <row r="3023" spans="3:4" s="4" customFormat="1" x14ac:dyDescent="0.3">
      <c r="C3023" s="236"/>
      <c r="D3023" s="237"/>
    </row>
    <row r="3024" spans="3:4" s="4" customFormat="1" x14ac:dyDescent="0.3">
      <c r="C3024" s="236"/>
      <c r="D3024" s="237"/>
    </row>
    <row r="3025" spans="3:4" s="4" customFormat="1" x14ac:dyDescent="0.3">
      <c r="C3025" s="236"/>
      <c r="D3025" s="237"/>
    </row>
    <row r="3026" spans="3:4" s="4" customFormat="1" x14ac:dyDescent="0.3">
      <c r="C3026" s="236"/>
      <c r="D3026" s="237"/>
    </row>
    <row r="3027" spans="3:4" s="4" customFormat="1" x14ac:dyDescent="0.3">
      <c r="C3027" s="236"/>
      <c r="D3027" s="237"/>
    </row>
    <row r="3028" spans="3:4" s="4" customFormat="1" x14ac:dyDescent="0.3">
      <c r="C3028" s="236"/>
      <c r="D3028" s="237"/>
    </row>
    <row r="3029" spans="3:4" s="4" customFormat="1" x14ac:dyDescent="0.3">
      <c r="C3029" s="236"/>
      <c r="D3029" s="237"/>
    </row>
    <row r="3030" spans="3:4" s="4" customFormat="1" x14ac:dyDescent="0.3">
      <c r="C3030" s="236"/>
      <c r="D3030" s="237"/>
    </row>
    <row r="3031" spans="3:4" s="4" customFormat="1" x14ac:dyDescent="0.3">
      <c r="C3031" s="236"/>
      <c r="D3031" s="237"/>
    </row>
    <row r="3032" spans="3:4" s="4" customFormat="1" x14ac:dyDescent="0.3">
      <c r="C3032" s="236"/>
      <c r="D3032" s="237"/>
    </row>
    <row r="3033" spans="3:4" s="4" customFormat="1" x14ac:dyDescent="0.3">
      <c r="C3033" s="236"/>
      <c r="D3033" s="237"/>
    </row>
    <row r="3034" spans="3:4" s="4" customFormat="1" x14ac:dyDescent="0.3">
      <c r="C3034" s="236"/>
      <c r="D3034" s="237"/>
    </row>
    <row r="3035" spans="3:4" s="4" customFormat="1" x14ac:dyDescent="0.3">
      <c r="C3035" s="236"/>
      <c r="D3035" s="237"/>
    </row>
    <row r="3036" spans="3:4" s="4" customFormat="1" x14ac:dyDescent="0.3">
      <c r="C3036" s="236"/>
      <c r="D3036" s="237"/>
    </row>
    <row r="3037" spans="3:4" s="4" customFormat="1" x14ac:dyDescent="0.3">
      <c r="C3037" s="236"/>
      <c r="D3037" s="237"/>
    </row>
    <row r="3038" spans="3:4" s="4" customFormat="1" x14ac:dyDescent="0.3">
      <c r="C3038" s="236"/>
      <c r="D3038" s="237"/>
    </row>
    <row r="3039" spans="3:4" s="4" customFormat="1" x14ac:dyDescent="0.3">
      <c r="C3039" s="236"/>
      <c r="D3039" s="237"/>
    </row>
    <row r="3040" spans="3:4" s="4" customFormat="1" x14ac:dyDescent="0.3">
      <c r="C3040" s="236"/>
      <c r="D3040" s="237"/>
    </row>
    <row r="3041" spans="3:4" s="4" customFormat="1" x14ac:dyDescent="0.3">
      <c r="C3041" s="236"/>
      <c r="D3041" s="237"/>
    </row>
    <row r="3042" spans="3:4" s="4" customFormat="1" x14ac:dyDescent="0.3">
      <c r="C3042" s="236"/>
      <c r="D3042" s="237"/>
    </row>
    <row r="3043" spans="3:4" s="4" customFormat="1" x14ac:dyDescent="0.3">
      <c r="C3043" s="236"/>
      <c r="D3043" s="237"/>
    </row>
    <row r="3044" spans="3:4" s="4" customFormat="1" x14ac:dyDescent="0.3">
      <c r="C3044" s="236"/>
      <c r="D3044" s="237"/>
    </row>
    <row r="3045" spans="3:4" s="4" customFormat="1" x14ac:dyDescent="0.3">
      <c r="C3045" s="236"/>
      <c r="D3045" s="237"/>
    </row>
    <row r="3046" spans="3:4" s="4" customFormat="1" x14ac:dyDescent="0.3">
      <c r="C3046" s="236"/>
      <c r="D3046" s="237"/>
    </row>
    <row r="3047" spans="3:4" s="4" customFormat="1" x14ac:dyDescent="0.3">
      <c r="C3047" s="236"/>
      <c r="D3047" s="237"/>
    </row>
    <row r="3048" spans="3:4" s="4" customFormat="1" x14ac:dyDescent="0.3">
      <c r="C3048" s="236"/>
      <c r="D3048" s="237"/>
    </row>
    <row r="3049" spans="3:4" s="4" customFormat="1" x14ac:dyDescent="0.3">
      <c r="C3049" s="236"/>
      <c r="D3049" s="237"/>
    </row>
    <row r="3050" spans="3:4" s="4" customFormat="1" x14ac:dyDescent="0.3">
      <c r="C3050" s="236"/>
      <c r="D3050" s="237"/>
    </row>
    <row r="3051" spans="3:4" s="4" customFormat="1" x14ac:dyDescent="0.3">
      <c r="C3051" s="236"/>
      <c r="D3051" s="237"/>
    </row>
    <row r="3052" spans="3:4" s="4" customFormat="1" x14ac:dyDescent="0.3">
      <c r="C3052" s="236"/>
      <c r="D3052" s="237"/>
    </row>
    <row r="3053" spans="3:4" s="4" customFormat="1" x14ac:dyDescent="0.3">
      <c r="C3053" s="236"/>
      <c r="D3053" s="237"/>
    </row>
    <row r="3054" spans="3:4" s="4" customFormat="1" x14ac:dyDescent="0.3">
      <c r="C3054" s="236"/>
      <c r="D3054" s="237"/>
    </row>
    <row r="3055" spans="3:4" s="4" customFormat="1" x14ac:dyDescent="0.3">
      <c r="C3055" s="236"/>
      <c r="D3055" s="237"/>
    </row>
    <row r="3056" spans="3:4" s="4" customFormat="1" x14ac:dyDescent="0.3">
      <c r="C3056" s="236"/>
      <c r="D3056" s="237"/>
    </row>
    <row r="3057" spans="3:4" s="4" customFormat="1" x14ac:dyDescent="0.3">
      <c r="C3057" s="236"/>
      <c r="D3057" s="237"/>
    </row>
    <row r="3058" spans="3:4" s="4" customFormat="1" x14ac:dyDescent="0.3">
      <c r="C3058" s="236"/>
      <c r="D3058" s="237"/>
    </row>
    <row r="3059" spans="3:4" s="4" customFormat="1" x14ac:dyDescent="0.3">
      <c r="C3059" s="236"/>
      <c r="D3059" s="237"/>
    </row>
    <row r="3060" spans="3:4" s="4" customFormat="1" x14ac:dyDescent="0.3">
      <c r="C3060" s="236"/>
      <c r="D3060" s="237"/>
    </row>
    <row r="3061" spans="3:4" s="4" customFormat="1" x14ac:dyDescent="0.3">
      <c r="C3061" s="236"/>
      <c r="D3061" s="237"/>
    </row>
    <row r="3062" spans="3:4" s="4" customFormat="1" x14ac:dyDescent="0.3">
      <c r="C3062" s="236"/>
      <c r="D3062" s="237"/>
    </row>
    <row r="3063" spans="3:4" s="4" customFormat="1" x14ac:dyDescent="0.3">
      <c r="C3063" s="236"/>
      <c r="D3063" s="237"/>
    </row>
    <row r="3064" spans="3:4" s="4" customFormat="1" x14ac:dyDescent="0.3">
      <c r="C3064" s="236"/>
      <c r="D3064" s="237"/>
    </row>
    <row r="3065" spans="3:4" s="4" customFormat="1" x14ac:dyDescent="0.3">
      <c r="C3065" s="236"/>
      <c r="D3065" s="237"/>
    </row>
    <row r="3066" spans="3:4" s="4" customFormat="1" x14ac:dyDescent="0.3">
      <c r="C3066" s="236"/>
      <c r="D3066" s="237"/>
    </row>
    <row r="3067" spans="3:4" s="4" customFormat="1" x14ac:dyDescent="0.3">
      <c r="C3067" s="236"/>
      <c r="D3067" s="237"/>
    </row>
    <row r="3068" spans="3:4" s="4" customFormat="1" x14ac:dyDescent="0.3">
      <c r="C3068" s="236"/>
      <c r="D3068" s="237"/>
    </row>
    <row r="3069" spans="3:4" s="4" customFormat="1" x14ac:dyDescent="0.3">
      <c r="C3069" s="236"/>
      <c r="D3069" s="237"/>
    </row>
    <row r="3070" spans="3:4" s="4" customFormat="1" x14ac:dyDescent="0.3">
      <c r="C3070" s="236"/>
      <c r="D3070" s="237"/>
    </row>
    <row r="3071" spans="3:4" s="4" customFormat="1" x14ac:dyDescent="0.3">
      <c r="C3071" s="236"/>
      <c r="D3071" s="237"/>
    </row>
    <row r="3072" spans="3:4" s="4" customFormat="1" x14ac:dyDescent="0.3">
      <c r="C3072" s="236"/>
      <c r="D3072" s="237"/>
    </row>
    <row r="3073" spans="3:4" s="4" customFormat="1" x14ac:dyDescent="0.3">
      <c r="C3073" s="236"/>
      <c r="D3073" s="237"/>
    </row>
    <row r="3074" spans="3:4" s="4" customFormat="1" x14ac:dyDescent="0.3">
      <c r="C3074" s="236"/>
      <c r="D3074" s="237"/>
    </row>
    <row r="3075" spans="3:4" s="4" customFormat="1" x14ac:dyDescent="0.3">
      <c r="C3075" s="236"/>
      <c r="D3075" s="237"/>
    </row>
    <row r="3076" spans="3:4" s="4" customFormat="1" x14ac:dyDescent="0.3">
      <c r="C3076" s="236"/>
      <c r="D3076" s="237"/>
    </row>
    <row r="3077" spans="3:4" s="4" customFormat="1" x14ac:dyDescent="0.3">
      <c r="C3077" s="236"/>
      <c r="D3077" s="237"/>
    </row>
    <row r="3078" spans="3:4" s="4" customFormat="1" x14ac:dyDescent="0.3">
      <c r="C3078" s="236"/>
      <c r="D3078" s="237"/>
    </row>
    <row r="3079" spans="3:4" s="4" customFormat="1" x14ac:dyDescent="0.3">
      <c r="C3079" s="236"/>
      <c r="D3079" s="237"/>
    </row>
    <row r="3080" spans="3:4" s="4" customFormat="1" x14ac:dyDescent="0.3">
      <c r="C3080" s="236"/>
      <c r="D3080" s="237"/>
    </row>
    <row r="3081" spans="3:4" s="4" customFormat="1" x14ac:dyDescent="0.3">
      <c r="C3081" s="236"/>
      <c r="D3081" s="237"/>
    </row>
    <row r="3082" spans="3:4" s="4" customFormat="1" x14ac:dyDescent="0.3">
      <c r="C3082" s="236"/>
      <c r="D3082" s="237"/>
    </row>
    <row r="3083" spans="3:4" s="4" customFormat="1" x14ac:dyDescent="0.3">
      <c r="C3083" s="236"/>
      <c r="D3083" s="237"/>
    </row>
  </sheetData>
  <sheetProtection algorithmName="SHA-512" hashValue="l59B/eHrTOrMr+34AsrLOXudPevVv7VOc0UCCr6eWGON3HZ2ArlJVXUfgC00BmKeoo2P9aTWS1oqHjwruZZsfw==" saltValue="ShoXWSRMvuGbUBzb3nJCJw==" spinCount="100000" sheet="1" objects="1" scenarios="1"/>
  <pageMargins left="0.7" right="0.7" top="0.75" bottom="0.75" header="0.3" footer="0.3"/>
  <pageSetup scale="51" orientation="portrait" r:id="rId1"/>
  <rowBreaks count="1" manualBreakCount="1">
    <brk id="71" min="1"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04"/>
  <sheetViews>
    <sheetView showGridLines="0" view="pageBreakPreview" zoomScale="110" zoomScaleNormal="100" zoomScaleSheetLayoutView="110" workbookViewId="0">
      <selection activeCell="E11" sqref="E11"/>
    </sheetView>
  </sheetViews>
  <sheetFormatPr defaultRowHeight="14" x14ac:dyDescent="0.3"/>
  <cols>
    <col min="1" max="1" width="2.7265625" style="242" customWidth="1"/>
    <col min="2" max="2" width="6.54296875" style="242" bestFit="1" customWidth="1"/>
    <col min="3" max="3" width="77.7265625" style="245" customWidth="1"/>
    <col min="4" max="4" width="9.26953125" style="237" customWidth="1"/>
    <col min="5" max="5" width="13" style="4" customWidth="1"/>
    <col min="6" max="6" width="14.7265625" style="4" customWidth="1"/>
    <col min="7" max="7" width="15.7265625" style="243" customWidth="1"/>
    <col min="8" max="8" width="3" style="242" customWidth="1"/>
    <col min="9" max="241" width="9.1796875" style="242"/>
    <col min="242" max="242" width="6.54296875" style="242" bestFit="1" customWidth="1"/>
    <col min="243" max="243" width="77.7265625" style="242" customWidth="1"/>
    <col min="244" max="244" width="9.26953125" style="242" customWidth="1"/>
    <col min="245" max="245" width="10.453125" style="242" customWidth="1"/>
    <col min="246" max="246" width="14.7265625" style="242" customWidth="1"/>
    <col min="247" max="247" width="15.7265625" style="242" customWidth="1"/>
    <col min="248" max="248" width="3" style="242" customWidth="1"/>
    <col min="249" max="249" width="12" style="242" customWidth="1"/>
    <col min="250" max="250" width="12.1796875" style="242" customWidth="1"/>
    <col min="251" max="251" width="7.54296875" style="242" bestFit="1" customWidth="1"/>
    <col min="252" max="252" width="2.1796875" style="242" customWidth="1"/>
    <col min="253" max="253" width="12" style="242" customWidth="1"/>
    <col min="254" max="254" width="12.1796875" style="242" customWidth="1"/>
    <col min="255" max="255" width="7.54296875" style="242" bestFit="1" customWidth="1"/>
    <col min="256" max="256" width="2.1796875" style="242" customWidth="1"/>
    <col min="257" max="257" width="12" style="242" customWidth="1"/>
    <col min="258" max="258" width="12.1796875" style="242" customWidth="1"/>
    <col min="259" max="259" width="7.54296875" style="242" bestFit="1" customWidth="1"/>
    <col min="260" max="260" width="2.1796875" style="242" customWidth="1"/>
    <col min="261" max="261" width="12" style="242" customWidth="1"/>
    <col min="262" max="262" width="12.1796875" style="242" customWidth="1"/>
    <col min="263" max="263" width="7" style="242" bestFit="1" customWidth="1"/>
    <col min="264" max="264" width="2.1796875" style="242" customWidth="1"/>
    <col min="265" max="497" width="9.1796875" style="242"/>
    <col min="498" max="498" width="6.54296875" style="242" bestFit="1" customWidth="1"/>
    <col min="499" max="499" width="77.7265625" style="242" customWidth="1"/>
    <col min="500" max="500" width="9.26953125" style="242" customWidth="1"/>
    <col min="501" max="501" width="10.453125" style="242" customWidth="1"/>
    <col min="502" max="502" width="14.7265625" style="242" customWidth="1"/>
    <col min="503" max="503" width="15.7265625" style="242" customWidth="1"/>
    <col min="504" max="504" width="3" style="242" customWidth="1"/>
    <col min="505" max="505" width="12" style="242" customWidth="1"/>
    <col min="506" max="506" width="12.1796875" style="242" customWidth="1"/>
    <col min="507" max="507" width="7.54296875" style="242" bestFit="1" customWidth="1"/>
    <col min="508" max="508" width="2.1796875" style="242" customWidth="1"/>
    <col min="509" max="509" width="12" style="242" customWidth="1"/>
    <col min="510" max="510" width="12.1796875" style="242" customWidth="1"/>
    <col min="511" max="511" width="7.54296875" style="242" bestFit="1" customWidth="1"/>
    <col min="512" max="512" width="2.1796875" style="242" customWidth="1"/>
    <col min="513" max="513" width="12" style="242" customWidth="1"/>
    <col min="514" max="514" width="12.1796875" style="242" customWidth="1"/>
    <col min="515" max="515" width="7.54296875" style="242" bestFit="1" customWidth="1"/>
    <col min="516" max="516" width="2.1796875" style="242" customWidth="1"/>
    <col min="517" max="517" width="12" style="242" customWidth="1"/>
    <col min="518" max="518" width="12.1796875" style="242" customWidth="1"/>
    <col min="519" max="519" width="7" style="242" bestFit="1" customWidth="1"/>
    <col min="520" max="520" width="2.1796875" style="242" customWidth="1"/>
    <col min="521" max="753" width="9.1796875" style="242"/>
    <col min="754" max="754" width="6.54296875" style="242" bestFit="1" customWidth="1"/>
    <col min="755" max="755" width="77.7265625" style="242" customWidth="1"/>
    <col min="756" max="756" width="9.26953125" style="242" customWidth="1"/>
    <col min="757" max="757" width="10.453125" style="242" customWidth="1"/>
    <col min="758" max="758" width="14.7265625" style="242" customWidth="1"/>
    <col min="759" max="759" width="15.7265625" style="242" customWidth="1"/>
    <col min="760" max="760" width="3" style="242" customWidth="1"/>
    <col min="761" max="761" width="12" style="242" customWidth="1"/>
    <col min="762" max="762" width="12.1796875" style="242" customWidth="1"/>
    <col min="763" max="763" width="7.54296875" style="242" bestFit="1" customWidth="1"/>
    <col min="764" max="764" width="2.1796875" style="242" customWidth="1"/>
    <col min="765" max="765" width="12" style="242" customWidth="1"/>
    <col min="766" max="766" width="12.1796875" style="242" customWidth="1"/>
    <col min="767" max="767" width="7.54296875" style="242" bestFit="1" customWidth="1"/>
    <col min="768" max="768" width="2.1796875" style="242" customWidth="1"/>
    <col min="769" max="769" width="12" style="242" customWidth="1"/>
    <col min="770" max="770" width="12.1796875" style="242" customWidth="1"/>
    <col min="771" max="771" width="7.54296875" style="242" bestFit="1" customWidth="1"/>
    <col min="772" max="772" width="2.1796875" style="242" customWidth="1"/>
    <col min="773" max="773" width="12" style="242" customWidth="1"/>
    <col min="774" max="774" width="12.1796875" style="242" customWidth="1"/>
    <col min="775" max="775" width="7" style="242" bestFit="1" customWidth="1"/>
    <col min="776" max="776" width="2.1796875" style="242" customWidth="1"/>
    <col min="777" max="1009" width="9.1796875" style="242"/>
    <col min="1010" max="1010" width="6.54296875" style="242" bestFit="1" customWidth="1"/>
    <col min="1011" max="1011" width="77.7265625" style="242" customWidth="1"/>
    <col min="1012" max="1012" width="9.26953125" style="242" customWidth="1"/>
    <col min="1013" max="1013" width="10.453125" style="242" customWidth="1"/>
    <col min="1014" max="1014" width="14.7265625" style="242" customWidth="1"/>
    <col min="1015" max="1015" width="15.7265625" style="242" customWidth="1"/>
    <col min="1016" max="1016" width="3" style="242" customWidth="1"/>
    <col min="1017" max="1017" width="12" style="242" customWidth="1"/>
    <col min="1018" max="1018" width="12.1796875" style="242" customWidth="1"/>
    <col min="1019" max="1019" width="7.54296875" style="242" bestFit="1" customWidth="1"/>
    <col min="1020" max="1020" width="2.1796875" style="242" customWidth="1"/>
    <col min="1021" max="1021" width="12" style="242" customWidth="1"/>
    <col min="1022" max="1022" width="12.1796875" style="242" customWidth="1"/>
    <col min="1023" max="1023" width="7.54296875" style="242" bestFit="1" customWidth="1"/>
    <col min="1024" max="1024" width="2.1796875" style="242" customWidth="1"/>
    <col min="1025" max="1025" width="12" style="242" customWidth="1"/>
    <col min="1026" max="1026" width="12.1796875" style="242" customWidth="1"/>
    <col min="1027" max="1027" width="7.54296875" style="242" bestFit="1" customWidth="1"/>
    <col min="1028" max="1028" width="2.1796875" style="242" customWidth="1"/>
    <col min="1029" max="1029" width="12" style="242" customWidth="1"/>
    <col min="1030" max="1030" width="12.1796875" style="242" customWidth="1"/>
    <col min="1031" max="1031" width="7" style="242" bestFit="1" customWidth="1"/>
    <col min="1032" max="1032" width="2.1796875" style="242" customWidth="1"/>
    <col min="1033" max="1265" width="9.1796875" style="242"/>
    <col min="1266" max="1266" width="6.54296875" style="242" bestFit="1" customWidth="1"/>
    <col min="1267" max="1267" width="77.7265625" style="242" customWidth="1"/>
    <col min="1268" max="1268" width="9.26953125" style="242" customWidth="1"/>
    <col min="1269" max="1269" width="10.453125" style="242" customWidth="1"/>
    <col min="1270" max="1270" width="14.7265625" style="242" customWidth="1"/>
    <col min="1271" max="1271" width="15.7265625" style="242" customWidth="1"/>
    <col min="1272" max="1272" width="3" style="242" customWidth="1"/>
    <col min="1273" max="1273" width="12" style="242" customWidth="1"/>
    <col min="1274" max="1274" width="12.1796875" style="242" customWidth="1"/>
    <col min="1275" max="1275" width="7.54296875" style="242" bestFit="1" customWidth="1"/>
    <col min="1276" max="1276" width="2.1796875" style="242" customWidth="1"/>
    <col min="1277" max="1277" width="12" style="242" customWidth="1"/>
    <col min="1278" max="1278" width="12.1796875" style="242" customWidth="1"/>
    <col min="1279" max="1279" width="7.54296875" style="242" bestFit="1" customWidth="1"/>
    <col min="1280" max="1280" width="2.1796875" style="242" customWidth="1"/>
    <col min="1281" max="1281" width="12" style="242" customWidth="1"/>
    <col min="1282" max="1282" width="12.1796875" style="242" customWidth="1"/>
    <col min="1283" max="1283" width="7.54296875" style="242" bestFit="1" customWidth="1"/>
    <col min="1284" max="1284" width="2.1796875" style="242" customWidth="1"/>
    <col min="1285" max="1285" width="12" style="242" customWidth="1"/>
    <col min="1286" max="1286" width="12.1796875" style="242" customWidth="1"/>
    <col min="1287" max="1287" width="7" style="242" bestFit="1" customWidth="1"/>
    <col min="1288" max="1288" width="2.1796875" style="242" customWidth="1"/>
    <col min="1289" max="1521" width="9.1796875" style="242"/>
    <col min="1522" max="1522" width="6.54296875" style="242" bestFit="1" customWidth="1"/>
    <col min="1523" max="1523" width="77.7265625" style="242" customWidth="1"/>
    <col min="1524" max="1524" width="9.26953125" style="242" customWidth="1"/>
    <col min="1525" max="1525" width="10.453125" style="242" customWidth="1"/>
    <col min="1526" max="1526" width="14.7265625" style="242" customWidth="1"/>
    <col min="1527" max="1527" width="15.7265625" style="242" customWidth="1"/>
    <col min="1528" max="1528" width="3" style="242" customWidth="1"/>
    <col min="1529" max="1529" width="12" style="242" customWidth="1"/>
    <col min="1530" max="1530" width="12.1796875" style="242" customWidth="1"/>
    <col min="1531" max="1531" width="7.54296875" style="242" bestFit="1" customWidth="1"/>
    <col min="1532" max="1532" width="2.1796875" style="242" customWidth="1"/>
    <col min="1533" max="1533" width="12" style="242" customWidth="1"/>
    <col min="1534" max="1534" width="12.1796875" style="242" customWidth="1"/>
    <col min="1535" max="1535" width="7.54296875" style="242" bestFit="1" customWidth="1"/>
    <col min="1536" max="1536" width="2.1796875" style="242" customWidth="1"/>
    <col min="1537" max="1537" width="12" style="242" customWidth="1"/>
    <col min="1538" max="1538" width="12.1796875" style="242" customWidth="1"/>
    <col min="1539" max="1539" width="7.54296875" style="242" bestFit="1" customWidth="1"/>
    <col min="1540" max="1540" width="2.1796875" style="242" customWidth="1"/>
    <col min="1541" max="1541" width="12" style="242" customWidth="1"/>
    <col min="1542" max="1542" width="12.1796875" style="242" customWidth="1"/>
    <col min="1543" max="1543" width="7" style="242" bestFit="1" customWidth="1"/>
    <col min="1544" max="1544" width="2.1796875" style="242" customWidth="1"/>
    <col min="1545" max="1777" width="9.1796875" style="242"/>
    <col min="1778" max="1778" width="6.54296875" style="242" bestFit="1" customWidth="1"/>
    <col min="1779" max="1779" width="77.7265625" style="242" customWidth="1"/>
    <col min="1780" max="1780" width="9.26953125" style="242" customWidth="1"/>
    <col min="1781" max="1781" width="10.453125" style="242" customWidth="1"/>
    <col min="1782" max="1782" width="14.7265625" style="242" customWidth="1"/>
    <col min="1783" max="1783" width="15.7265625" style="242" customWidth="1"/>
    <col min="1784" max="1784" width="3" style="242" customWidth="1"/>
    <col min="1785" max="1785" width="12" style="242" customWidth="1"/>
    <col min="1786" max="1786" width="12.1796875" style="242" customWidth="1"/>
    <col min="1787" max="1787" width="7.54296875" style="242" bestFit="1" customWidth="1"/>
    <col min="1788" max="1788" width="2.1796875" style="242" customWidth="1"/>
    <col min="1789" max="1789" width="12" style="242" customWidth="1"/>
    <col min="1790" max="1790" width="12.1796875" style="242" customWidth="1"/>
    <col min="1791" max="1791" width="7.54296875" style="242" bestFit="1" customWidth="1"/>
    <col min="1792" max="1792" width="2.1796875" style="242" customWidth="1"/>
    <col min="1793" max="1793" width="12" style="242" customWidth="1"/>
    <col min="1794" max="1794" width="12.1796875" style="242" customWidth="1"/>
    <col min="1795" max="1795" width="7.54296875" style="242" bestFit="1" customWidth="1"/>
    <col min="1796" max="1796" width="2.1796875" style="242" customWidth="1"/>
    <col min="1797" max="1797" width="12" style="242" customWidth="1"/>
    <col min="1798" max="1798" width="12.1796875" style="242" customWidth="1"/>
    <col min="1799" max="1799" width="7" style="242" bestFit="1" customWidth="1"/>
    <col min="1800" max="1800" width="2.1796875" style="242" customWidth="1"/>
    <col min="1801" max="2033" width="9.1796875" style="242"/>
    <col min="2034" max="2034" width="6.54296875" style="242" bestFit="1" customWidth="1"/>
    <col min="2035" max="2035" width="77.7265625" style="242" customWidth="1"/>
    <col min="2036" max="2036" width="9.26953125" style="242" customWidth="1"/>
    <col min="2037" max="2037" width="10.453125" style="242" customWidth="1"/>
    <col min="2038" max="2038" width="14.7265625" style="242" customWidth="1"/>
    <col min="2039" max="2039" width="15.7265625" style="242" customWidth="1"/>
    <col min="2040" max="2040" width="3" style="242" customWidth="1"/>
    <col min="2041" max="2041" width="12" style="242" customWidth="1"/>
    <col min="2042" max="2042" width="12.1796875" style="242" customWidth="1"/>
    <col min="2043" max="2043" width="7.54296875" style="242" bestFit="1" customWidth="1"/>
    <col min="2044" max="2044" width="2.1796875" style="242" customWidth="1"/>
    <col min="2045" max="2045" width="12" style="242" customWidth="1"/>
    <col min="2046" max="2046" width="12.1796875" style="242" customWidth="1"/>
    <col min="2047" max="2047" width="7.54296875" style="242" bestFit="1" customWidth="1"/>
    <col min="2048" max="2048" width="2.1796875" style="242" customWidth="1"/>
    <col min="2049" max="2049" width="12" style="242" customWidth="1"/>
    <col min="2050" max="2050" width="12.1796875" style="242" customWidth="1"/>
    <col min="2051" max="2051" width="7.54296875" style="242" bestFit="1" customWidth="1"/>
    <col min="2052" max="2052" width="2.1796875" style="242" customWidth="1"/>
    <col min="2053" max="2053" width="12" style="242" customWidth="1"/>
    <col min="2054" max="2054" width="12.1796875" style="242" customWidth="1"/>
    <col min="2055" max="2055" width="7" style="242" bestFit="1" customWidth="1"/>
    <col min="2056" max="2056" width="2.1796875" style="242" customWidth="1"/>
    <col min="2057" max="2289" width="9.1796875" style="242"/>
    <col min="2290" max="2290" width="6.54296875" style="242" bestFit="1" customWidth="1"/>
    <col min="2291" max="2291" width="77.7265625" style="242" customWidth="1"/>
    <col min="2292" max="2292" width="9.26953125" style="242" customWidth="1"/>
    <col min="2293" max="2293" width="10.453125" style="242" customWidth="1"/>
    <col min="2294" max="2294" width="14.7265625" style="242" customWidth="1"/>
    <col min="2295" max="2295" width="15.7265625" style="242" customWidth="1"/>
    <col min="2296" max="2296" width="3" style="242" customWidth="1"/>
    <col min="2297" max="2297" width="12" style="242" customWidth="1"/>
    <col min="2298" max="2298" width="12.1796875" style="242" customWidth="1"/>
    <col min="2299" max="2299" width="7.54296875" style="242" bestFit="1" customWidth="1"/>
    <col min="2300" max="2300" width="2.1796875" style="242" customWidth="1"/>
    <col min="2301" max="2301" width="12" style="242" customWidth="1"/>
    <col min="2302" max="2302" width="12.1796875" style="242" customWidth="1"/>
    <col min="2303" max="2303" width="7.54296875" style="242" bestFit="1" customWidth="1"/>
    <col min="2304" max="2304" width="2.1796875" style="242" customWidth="1"/>
    <col min="2305" max="2305" width="12" style="242" customWidth="1"/>
    <col min="2306" max="2306" width="12.1796875" style="242" customWidth="1"/>
    <col min="2307" max="2307" width="7.54296875" style="242" bestFit="1" customWidth="1"/>
    <col min="2308" max="2308" width="2.1796875" style="242" customWidth="1"/>
    <col min="2309" max="2309" width="12" style="242" customWidth="1"/>
    <col min="2310" max="2310" width="12.1796875" style="242" customWidth="1"/>
    <col min="2311" max="2311" width="7" style="242" bestFit="1" customWidth="1"/>
    <col min="2312" max="2312" width="2.1796875" style="242" customWidth="1"/>
    <col min="2313" max="2545" width="9.1796875" style="242"/>
    <col min="2546" max="2546" width="6.54296875" style="242" bestFit="1" customWidth="1"/>
    <col min="2547" max="2547" width="77.7265625" style="242" customWidth="1"/>
    <col min="2548" max="2548" width="9.26953125" style="242" customWidth="1"/>
    <col min="2549" max="2549" width="10.453125" style="242" customWidth="1"/>
    <col min="2550" max="2550" width="14.7265625" style="242" customWidth="1"/>
    <col min="2551" max="2551" width="15.7265625" style="242" customWidth="1"/>
    <col min="2552" max="2552" width="3" style="242" customWidth="1"/>
    <col min="2553" max="2553" width="12" style="242" customWidth="1"/>
    <col min="2554" max="2554" width="12.1796875" style="242" customWidth="1"/>
    <col min="2555" max="2555" width="7.54296875" style="242" bestFit="1" customWidth="1"/>
    <col min="2556" max="2556" width="2.1796875" style="242" customWidth="1"/>
    <col min="2557" max="2557" width="12" style="242" customWidth="1"/>
    <col min="2558" max="2558" width="12.1796875" style="242" customWidth="1"/>
    <col min="2559" max="2559" width="7.54296875" style="242" bestFit="1" customWidth="1"/>
    <col min="2560" max="2560" width="2.1796875" style="242" customWidth="1"/>
    <col min="2561" max="2561" width="12" style="242" customWidth="1"/>
    <col min="2562" max="2562" width="12.1796875" style="242" customWidth="1"/>
    <col min="2563" max="2563" width="7.54296875" style="242" bestFit="1" customWidth="1"/>
    <col min="2564" max="2564" width="2.1796875" style="242" customWidth="1"/>
    <col min="2565" max="2565" width="12" style="242" customWidth="1"/>
    <col min="2566" max="2566" width="12.1796875" style="242" customWidth="1"/>
    <col min="2567" max="2567" width="7" style="242" bestFit="1" customWidth="1"/>
    <col min="2568" max="2568" width="2.1796875" style="242" customWidth="1"/>
    <col min="2569" max="2801" width="9.1796875" style="242"/>
    <col min="2802" max="2802" width="6.54296875" style="242" bestFit="1" customWidth="1"/>
    <col min="2803" max="2803" width="77.7265625" style="242" customWidth="1"/>
    <col min="2804" max="2804" width="9.26953125" style="242" customWidth="1"/>
    <col min="2805" max="2805" width="10.453125" style="242" customWidth="1"/>
    <col min="2806" max="2806" width="14.7265625" style="242" customWidth="1"/>
    <col min="2807" max="2807" width="15.7265625" style="242" customWidth="1"/>
    <col min="2808" max="2808" width="3" style="242" customWidth="1"/>
    <col min="2809" max="2809" width="12" style="242" customWidth="1"/>
    <col min="2810" max="2810" width="12.1796875" style="242" customWidth="1"/>
    <col min="2811" max="2811" width="7.54296875" style="242" bestFit="1" customWidth="1"/>
    <col min="2812" max="2812" width="2.1796875" style="242" customWidth="1"/>
    <col min="2813" max="2813" width="12" style="242" customWidth="1"/>
    <col min="2814" max="2814" width="12.1796875" style="242" customWidth="1"/>
    <col min="2815" max="2815" width="7.54296875" style="242" bestFit="1" customWidth="1"/>
    <col min="2816" max="2816" width="2.1796875" style="242" customWidth="1"/>
    <col min="2817" max="2817" width="12" style="242" customWidth="1"/>
    <col min="2818" max="2818" width="12.1796875" style="242" customWidth="1"/>
    <col min="2819" max="2819" width="7.54296875" style="242" bestFit="1" customWidth="1"/>
    <col min="2820" max="2820" width="2.1796875" style="242" customWidth="1"/>
    <col min="2821" max="2821" width="12" style="242" customWidth="1"/>
    <col min="2822" max="2822" width="12.1796875" style="242" customWidth="1"/>
    <col min="2823" max="2823" width="7" style="242" bestFit="1" customWidth="1"/>
    <col min="2824" max="2824" width="2.1796875" style="242" customWidth="1"/>
    <col min="2825" max="3057" width="9.1796875" style="242"/>
    <col min="3058" max="3058" width="6.54296875" style="242" bestFit="1" customWidth="1"/>
    <col min="3059" max="3059" width="77.7265625" style="242" customWidth="1"/>
    <col min="3060" max="3060" width="9.26953125" style="242" customWidth="1"/>
    <col min="3061" max="3061" width="10.453125" style="242" customWidth="1"/>
    <col min="3062" max="3062" width="14.7265625" style="242" customWidth="1"/>
    <col min="3063" max="3063" width="15.7265625" style="242" customWidth="1"/>
    <col min="3064" max="3064" width="3" style="242" customWidth="1"/>
    <col min="3065" max="3065" width="12" style="242" customWidth="1"/>
    <col min="3066" max="3066" width="12.1796875" style="242" customWidth="1"/>
    <col min="3067" max="3067" width="7.54296875" style="242" bestFit="1" customWidth="1"/>
    <col min="3068" max="3068" width="2.1796875" style="242" customWidth="1"/>
    <col min="3069" max="3069" width="12" style="242" customWidth="1"/>
    <col min="3070" max="3070" width="12.1796875" style="242" customWidth="1"/>
    <col min="3071" max="3071" width="7.54296875" style="242" bestFit="1" customWidth="1"/>
    <col min="3072" max="3072" width="2.1796875" style="242" customWidth="1"/>
    <col min="3073" max="3073" width="12" style="242" customWidth="1"/>
    <col min="3074" max="3074" width="12.1796875" style="242" customWidth="1"/>
    <col min="3075" max="3075" width="7.54296875" style="242" bestFit="1" customWidth="1"/>
    <col min="3076" max="3076" width="2.1796875" style="242" customWidth="1"/>
    <col min="3077" max="3077" width="12" style="242" customWidth="1"/>
    <col min="3078" max="3078" width="12.1796875" style="242" customWidth="1"/>
    <col min="3079" max="3079" width="7" style="242" bestFit="1" customWidth="1"/>
    <col min="3080" max="3080" width="2.1796875" style="242" customWidth="1"/>
    <col min="3081" max="3313" width="9.1796875" style="242"/>
    <col min="3314" max="3314" width="6.54296875" style="242" bestFit="1" customWidth="1"/>
    <col min="3315" max="3315" width="77.7265625" style="242" customWidth="1"/>
    <col min="3316" max="3316" width="9.26953125" style="242" customWidth="1"/>
    <col min="3317" max="3317" width="10.453125" style="242" customWidth="1"/>
    <col min="3318" max="3318" width="14.7265625" style="242" customWidth="1"/>
    <col min="3319" max="3319" width="15.7265625" style="242" customWidth="1"/>
    <col min="3320" max="3320" width="3" style="242" customWidth="1"/>
    <col min="3321" max="3321" width="12" style="242" customWidth="1"/>
    <col min="3322" max="3322" width="12.1796875" style="242" customWidth="1"/>
    <col min="3323" max="3323" width="7.54296875" style="242" bestFit="1" customWidth="1"/>
    <col min="3324" max="3324" width="2.1796875" style="242" customWidth="1"/>
    <col min="3325" max="3325" width="12" style="242" customWidth="1"/>
    <col min="3326" max="3326" width="12.1796875" style="242" customWidth="1"/>
    <col min="3327" max="3327" width="7.54296875" style="242" bestFit="1" customWidth="1"/>
    <col min="3328" max="3328" width="2.1796875" style="242" customWidth="1"/>
    <col min="3329" max="3329" width="12" style="242" customWidth="1"/>
    <col min="3330" max="3330" width="12.1796875" style="242" customWidth="1"/>
    <col min="3331" max="3331" width="7.54296875" style="242" bestFit="1" customWidth="1"/>
    <col min="3332" max="3332" width="2.1796875" style="242" customWidth="1"/>
    <col min="3333" max="3333" width="12" style="242" customWidth="1"/>
    <col min="3334" max="3334" width="12.1796875" style="242" customWidth="1"/>
    <col min="3335" max="3335" width="7" style="242" bestFit="1" customWidth="1"/>
    <col min="3336" max="3336" width="2.1796875" style="242" customWidth="1"/>
    <col min="3337" max="3569" width="9.1796875" style="242"/>
    <col min="3570" max="3570" width="6.54296875" style="242" bestFit="1" customWidth="1"/>
    <col min="3571" max="3571" width="77.7265625" style="242" customWidth="1"/>
    <col min="3572" max="3572" width="9.26953125" style="242" customWidth="1"/>
    <col min="3573" max="3573" width="10.453125" style="242" customWidth="1"/>
    <col min="3574" max="3574" width="14.7265625" style="242" customWidth="1"/>
    <col min="3575" max="3575" width="15.7265625" style="242" customWidth="1"/>
    <col min="3576" max="3576" width="3" style="242" customWidth="1"/>
    <col min="3577" max="3577" width="12" style="242" customWidth="1"/>
    <col min="3578" max="3578" width="12.1796875" style="242" customWidth="1"/>
    <col min="3579" max="3579" width="7.54296875" style="242" bestFit="1" customWidth="1"/>
    <col min="3580" max="3580" width="2.1796875" style="242" customWidth="1"/>
    <col min="3581" max="3581" width="12" style="242" customWidth="1"/>
    <col min="3582" max="3582" width="12.1796875" style="242" customWidth="1"/>
    <col min="3583" max="3583" width="7.54296875" style="242" bestFit="1" customWidth="1"/>
    <col min="3584" max="3584" width="2.1796875" style="242" customWidth="1"/>
    <col min="3585" max="3585" width="12" style="242" customWidth="1"/>
    <col min="3586" max="3586" width="12.1796875" style="242" customWidth="1"/>
    <col min="3587" max="3587" width="7.54296875" style="242" bestFit="1" customWidth="1"/>
    <col min="3588" max="3588" width="2.1796875" style="242" customWidth="1"/>
    <col min="3589" max="3589" width="12" style="242" customWidth="1"/>
    <col min="3590" max="3590" width="12.1796875" style="242" customWidth="1"/>
    <col min="3591" max="3591" width="7" style="242" bestFit="1" customWidth="1"/>
    <col min="3592" max="3592" width="2.1796875" style="242" customWidth="1"/>
    <col min="3593" max="3825" width="9.1796875" style="242"/>
    <col min="3826" max="3826" width="6.54296875" style="242" bestFit="1" customWidth="1"/>
    <col min="3827" max="3827" width="77.7265625" style="242" customWidth="1"/>
    <col min="3828" max="3828" width="9.26953125" style="242" customWidth="1"/>
    <col min="3829" max="3829" width="10.453125" style="242" customWidth="1"/>
    <col min="3830" max="3830" width="14.7265625" style="242" customWidth="1"/>
    <col min="3831" max="3831" width="15.7265625" style="242" customWidth="1"/>
    <col min="3832" max="3832" width="3" style="242" customWidth="1"/>
    <col min="3833" max="3833" width="12" style="242" customWidth="1"/>
    <col min="3834" max="3834" width="12.1796875" style="242" customWidth="1"/>
    <col min="3835" max="3835" width="7.54296875" style="242" bestFit="1" customWidth="1"/>
    <col min="3836" max="3836" width="2.1796875" style="242" customWidth="1"/>
    <col min="3837" max="3837" width="12" style="242" customWidth="1"/>
    <col min="3838" max="3838" width="12.1796875" style="242" customWidth="1"/>
    <col min="3839" max="3839" width="7.54296875" style="242" bestFit="1" customWidth="1"/>
    <col min="3840" max="3840" width="2.1796875" style="242" customWidth="1"/>
    <col min="3841" max="3841" width="12" style="242" customWidth="1"/>
    <col min="3842" max="3842" width="12.1796875" style="242" customWidth="1"/>
    <col min="3843" max="3843" width="7.54296875" style="242" bestFit="1" customWidth="1"/>
    <col min="3844" max="3844" width="2.1796875" style="242" customWidth="1"/>
    <col min="3845" max="3845" width="12" style="242" customWidth="1"/>
    <col min="3846" max="3846" width="12.1796875" style="242" customWidth="1"/>
    <col min="3847" max="3847" width="7" style="242" bestFit="1" customWidth="1"/>
    <col min="3848" max="3848" width="2.1796875" style="242" customWidth="1"/>
    <col min="3849" max="4081" width="9.1796875" style="242"/>
    <col min="4082" max="4082" width="6.54296875" style="242" bestFit="1" customWidth="1"/>
    <col min="4083" max="4083" width="77.7265625" style="242" customWidth="1"/>
    <col min="4084" max="4084" width="9.26953125" style="242" customWidth="1"/>
    <col min="4085" max="4085" width="10.453125" style="242" customWidth="1"/>
    <col min="4086" max="4086" width="14.7265625" style="242" customWidth="1"/>
    <col min="4087" max="4087" width="15.7265625" style="242" customWidth="1"/>
    <col min="4088" max="4088" width="3" style="242" customWidth="1"/>
    <col min="4089" max="4089" width="12" style="242" customWidth="1"/>
    <col min="4090" max="4090" width="12.1796875" style="242" customWidth="1"/>
    <col min="4091" max="4091" width="7.54296875" style="242" bestFit="1" customWidth="1"/>
    <col min="4092" max="4092" width="2.1796875" style="242" customWidth="1"/>
    <col min="4093" max="4093" width="12" style="242" customWidth="1"/>
    <col min="4094" max="4094" width="12.1796875" style="242" customWidth="1"/>
    <col min="4095" max="4095" width="7.54296875" style="242" bestFit="1" customWidth="1"/>
    <col min="4096" max="4096" width="2.1796875" style="242" customWidth="1"/>
    <col min="4097" max="4097" width="12" style="242" customWidth="1"/>
    <col min="4098" max="4098" width="12.1796875" style="242" customWidth="1"/>
    <col min="4099" max="4099" width="7.54296875" style="242" bestFit="1" customWidth="1"/>
    <col min="4100" max="4100" width="2.1796875" style="242" customWidth="1"/>
    <col min="4101" max="4101" width="12" style="242" customWidth="1"/>
    <col min="4102" max="4102" width="12.1796875" style="242" customWidth="1"/>
    <col min="4103" max="4103" width="7" style="242" bestFit="1" customWidth="1"/>
    <col min="4104" max="4104" width="2.1796875" style="242" customWidth="1"/>
    <col min="4105" max="4337" width="9.1796875" style="242"/>
    <col min="4338" max="4338" width="6.54296875" style="242" bestFit="1" customWidth="1"/>
    <col min="4339" max="4339" width="77.7265625" style="242" customWidth="1"/>
    <col min="4340" max="4340" width="9.26953125" style="242" customWidth="1"/>
    <col min="4341" max="4341" width="10.453125" style="242" customWidth="1"/>
    <col min="4342" max="4342" width="14.7265625" style="242" customWidth="1"/>
    <col min="4343" max="4343" width="15.7265625" style="242" customWidth="1"/>
    <col min="4344" max="4344" width="3" style="242" customWidth="1"/>
    <col min="4345" max="4345" width="12" style="242" customWidth="1"/>
    <col min="4346" max="4346" width="12.1796875" style="242" customWidth="1"/>
    <col min="4347" max="4347" width="7.54296875" style="242" bestFit="1" customWidth="1"/>
    <col min="4348" max="4348" width="2.1796875" style="242" customWidth="1"/>
    <col min="4349" max="4349" width="12" style="242" customWidth="1"/>
    <col min="4350" max="4350" width="12.1796875" style="242" customWidth="1"/>
    <col min="4351" max="4351" width="7.54296875" style="242" bestFit="1" customWidth="1"/>
    <col min="4352" max="4352" width="2.1796875" style="242" customWidth="1"/>
    <col min="4353" max="4353" width="12" style="242" customWidth="1"/>
    <col min="4354" max="4354" width="12.1796875" style="242" customWidth="1"/>
    <col min="4355" max="4355" width="7.54296875" style="242" bestFit="1" customWidth="1"/>
    <col min="4356" max="4356" width="2.1796875" style="242" customWidth="1"/>
    <col min="4357" max="4357" width="12" style="242" customWidth="1"/>
    <col min="4358" max="4358" width="12.1796875" style="242" customWidth="1"/>
    <col min="4359" max="4359" width="7" style="242" bestFit="1" customWidth="1"/>
    <col min="4360" max="4360" width="2.1796875" style="242" customWidth="1"/>
    <col min="4361" max="4593" width="9.1796875" style="242"/>
    <col min="4594" max="4594" width="6.54296875" style="242" bestFit="1" customWidth="1"/>
    <col min="4595" max="4595" width="77.7265625" style="242" customWidth="1"/>
    <col min="4596" max="4596" width="9.26953125" style="242" customWidth="1"/>
    <col min="4597" max="4597" width="10.453125" style="242" customWidth="1"/>
    <col min="4598" max="4598" width="14.7265625" style="242" customWidth="1"/>
    <col min="4599" max="4599" width="15.7265625" style="242" customWidth="1"/>
    <col min="4600" max="4600" width="3" style="242" customWidth="1"/>
    <col min="4601" max="4601" width="12" style="242" customWidth="1"/>
    <col min="4602" max="4602" width="12.1796875" style="242" customWidth="1"/>
    <col min="4603" max="4603" width="7.54296875" style="242" bestFit="1" customWidth="1"/>
    <col min="4604" max="4604" width="2.1796875" style="242" customWidth="1"/>
    <col min="4605" max="4605" width="12" style="242" customWidth="1"/>
    <col min="4606" max="4606" width="12.1796875" style="242" customWidth="1"/>
    <col min="4607" max="4607" width="7.54296875" style="242" bestFit="1" customWidth="1"/>
    <col min="4608" max="4608" width="2.1796875" style="242" customWidth="1"/>
    <col min="4609" max="4609" width="12" style="242" customWidth="1"/>
    <col min="4610" max="4610" width="12.1796875" style="242" customWidth="1"/>
    <col min="4611" max="4611" width="7.54296875" style="242" bestFit="1" customWidth="1"/>
    <col min="4612" max="4612" width="2.1796875" style="242" customWidth="1"/>
    <col min="4613" max="4613" width="12" style="242" customWidth="1"/>
    <col min="4614" max="4614" width="12.1796875" style="242" customWidth="1"/>
    <col min="4615" max="4615" width="7" style="242" bestFit="1" customWidth="1"/>
    <col min="4616" max="4616" width="2.1796875" style="242" customWidth="1"/>
    <col min="4617" max="4849" width="9.1796875" style="242"/>
    <col min="4850" max="4850" width="6.54296875" style="242" bestFit="1" customWidth="1"/>
    <col min="4851" max="4851" width="77.7265625" style="242" customWidth="1"/>
    <col min="4852" max="4852" width="9.26953125" style="242" customWidth="1"/>
    <col min="4853" max="4853" width="10.453125" style="242" customWidth="1"/>
    <col min="4854" max="4854" width="14.7265625" style="242" customWidth="1"/>
    <col min="4855" max="4855" width="15.7265625" style="242" customWidth="1"/>
    <col min="4856" max="4856" width="3" style="242" customWidth="1"/>
    <col min="4857" max="4857" width="12" style="242" customWidth="1"/>
    <col min="4858" max="4858" width="12.1796875" style="242" customWidth="1"/>
    <col min="4859" max="4859" width="7.54296875" style="242" bestFit="1" customWidth="1"/>
    <col min="4860" max="4860" width="2.1796875" style="242" customWidth="1"/>
    <col min="4861" max="4861" width="12" style="242" customWidth="1"/>
    <col min="4862" max="4862" width="12.1796875" style="242" customWidth="1"/>
    <col min="4863" max="4863" width="7.54296875" style="242" bestFit="1" customWidth="1"/>
    <col min="4864" max="4864" width="2.1796875" style="242" customWidth="1"/>
    <col min="4865" max="4865" width="12" style="242" customWidth="1"/>
    <col min="4866" max="4866" width="12.1796875" style="242" customWidth="1"/>
    <col min="4867" max="4867" width="7.54296875" style="242" bestFit="1" customWidth="1"/>
    <col min="4868" max="4868" width="2.1796875" style="242" customWidth="1"/>
    <col min="4869" max="4869" width="12" style="242" customWidth="1"/>
    <col min="4870" max="4870" width="12.1796875" style="242" customWidth="1"/>
    <col min="4871" max="4871" width="7" style="242" bestFit="1" customWidth="1"/>
    <col min="4872" max="4872" width="2.1796875" style="242" customWidth="1"/>
    <col min="4873" max="5105" width="9.1796875" style="242"/>
    <col min="5106" max="5106" width="6.54296875" style="242" bestFit="1" customWidth="1"/>
    <col min="5107" max="5107" width="77.7265625" style="242" customWidth="1"/>
    <col min="5108" max="5108" width="9.26953125" style="242" customWidth="1"/>
    <col min="5109" max="5109" width="10.453125" style="242" customWidth="1"/>
    <col min="5110" max="5110" width="14.7265625" style="242" customWidth="1"/>
    <col min="5111" max="5111" width="15.7265625" style="242" customWidth="1"/>
    <col min="5112" max="5112" width="3" style="242" customWidth="1"/>
    <col min="5113" max="5113" width="12" style="242" customWidth="1"/>
    <col min="5114" max="5114" width="12.1796875" style="242" customWidth="1"/>
    <col min="5115" max="5115" width="7.54296875" style="242" bestFit="1" customWidth="1"/>
    <col min="5116" max="5116" width="2.1796875" style="242" customWidth="1"/>
    <col min="5117" max="5117" width="12" style="242" customWidth="1"/>
    <col min="5118" max="5118" width="12.1796875" style="242" customWidth="1"/>
    <col min="5119" max="5119" width="7.54296875" style="242" bestFit="1" customWidth="1"/>
    <col min="5120" max="5120" width="2.1796875" style="242" customWidth="1"/>
    <col min="5121" max="5121" width="12" style="242" customWidth="1"/>
    <col min="5122" max="5122" width="12.1796875" style="242" customWidth="1"/>
    <col min="5123" max="5123" width="7.54296875" style="242" bestFit="1" customWidth="1"/>
    <col min="5124" max="5124" width="2.1796875" style="242" customWidth="1"/>
    <col min="5125" max="5125" width="12" style="242" customWidth="1"/>
    <col min="5126" max="5126" width="12.1796875" style="242" customWidth="1"/>
    <col min="5127" max="5127" width="7" style="242" bestFit="1" customWidth="1"/>
    <col min="5128" max="5128" width="2.1796875" style="242" customWidth="1"/>
    <col min="5129" max="5361" width="9.1796875" style="242"/>
    <col min="5362" max="5362" width="6.54296875" style="242" bestFit="1" customWidth="1"/>
    <col min="5363" max="5363" width="77.7265625" style="242" customWidth="1"/>
    <col min="5364" max="5364" width="9.26953125" style="242" customWidth="1"/>
    <col min="5365" max="5365" width="10.453125" style="242" customWidth="1"/>
    <col min="5366" max="5366" width="14.7265625" style="242" customWidth="1"/>
    <col min="5367" max="5367" width="15.7265625" style="242" customWidth="1"/>
    <col min="5368" max="5368" width="3" style="242" customWidth="1"/>
    <col min="5369" max="5369" width="12" style="242" customWidth="1"/>
    <col min="5370" max="5370" width="12.1796875" style="242" customWidth="1"/>
    <col min="5371" max="5371" width="7.54296875" style="242" bestFit="1" customWidth="1"/>
    <col min="5372" max="5372" width="2.1796875" style="242" customWidth="1"/>
    <col min="5373" max="5373" width="12" style="242" customWidth="1"/>
    <col min="5374" max="5374" width="12.1796875" style="242" customWidth="1"/>
    <col min="5375" max="5375" width="7.54296875" style="242" bestFit="1" customWidth="1"/>
    <col min="5376" max="5376" width="2.1796875" style="242" customWidth="1"/>
    <col min="5377" max="5377" width="12" style="242" customWidth="1"/>
    <col min="5378" max="5378" width="12.1796875" style="242" customWidth="1"/>
    <col min="5379" max="5379" width="7.54296875" style="242" bestFit="1" customWidth="1"/>
    <col min="5380" max="5380" width="2.1796875" style="242" customWidth="1"/>
    <col min="5381" max="5381" width="12" style="242" customWidth="1"/>
    <col min="5382" max="5382" width="12.1796875" style="242" customWidth="1"/>
    <col min="5383" max="5383" width="7" style="242" bestFit="1" customWidth="1"/>
    <col min="5384" max="5384" width="2.1796875" style="242" customWidth="1"/>
    <col min="5385" max="5617" width="9.1796875" style="242"/>
    <col min="5618" max="5618" width="6.54296875" style="242" bestFit="1" customWidth="1"/>
    <col min="5619" max="5619" width="77.7265625" style="242" customWidth="1"/>
    <col min="5620" max="5620" width="9.26953125" style="242" customWidth="1"/>
    <col min="5621" max="5621" width="10.453125" style="242" customWidth="1"/>
    <col min="5622" max="5622" width="14.7265625" style="242" customWidth="1"/>
    <col min="5623" max="5623" width="15.7265625" style="242" customWidth="1"/>
    <col min="5624" max="5624" width="3" style="242" customWidth="1"/>
    <col min="5625" max="5625" width="12" style="242" customWidth="1"/>
    <col min="5626" max="5626" width="12.1796875" style="242" customWidth="1"/>
    <col min="5627" max="5627" width="7.54296875" style="242" bestFit="1" customWidth="1"/>
    <col min="5628" max="5628" width="2.1796875" style="242" customWidth="1"/>
    <col min="5629" max="5629" width="12" style="242" customWidth="1"/>
    <col min="5630" max="5630" width="12.1796875" style="242" customWidth="1"/>
    <col min="5631" max="5631" width="7.54296875" style="242" bestFit="1" customWidth="1"/>
    <col min="5632" max="5632" width="2.1796875" style="242" customWidth="1"/>
    <col min="5633" max="5633" width="12" style="242" customWidth="1"/>
    <col min="5634" max="5634" width="12.1796875" style="242" customWidth="1"/>
    <col min="5635" max="5635" width="7.54296875" style="242" bestFit="1" customWidth="1"/>
    <col min="5636" max="5636" width="2.1796875" style="242" customWidth="1"/>
    <col min="5637" max="5637" width="12" style="242" customWidth="1"/>
    <col min="5638" max="5638" width="12.1796875" style="242" customWidth="1"/>
    <col min="5639" max="5639" width="7" style="242" bestFit="1" customWidth="1"/>
    <col min="5640" max="5640" width="2.1796875" style="242" customWidth="1"/>
    <col min="5641" max="5873" width="9.1796875" style="242"/>
    <col min="5874" max="5874" width="6.54296875" style="242" bestFit="1" customWidth="1"/>
    <col min="5875" max="5875" width="77.7265625" style="242" customWidth="1"/>
    <col min="5876" max="5876" width="9.26953125" style="242" customWidth="1"/>
    <col min="5877" max="5877" width="10.453125" style="242" customWidth="1"/>
    <col min="5878" max="5878" width="14.7265625" style="242" customWidth="1"/>
    <col min="5879" max="5879" width="15.7265625" style="242" customWidth="1"/>
    <col min="5880" max="5880" width="3" style="242" customWidth="1"/>
    <col min="5881" max="5881" width="12" style="242" customWidth="1"/>
    <col min="5882" max="5882" width="12.1796875" style="242" customWidth="1"/>
    <col min="5883" max="5883" width="7.54296875" style="242" bestFit="1" customWidth="1"/>
    <col min="5884" max="5884" width="2.1796875" style="242" customWidth="1"/>
    <col min="5885" max="5885" width="12" style="242" customWidth="1"/>
    <col min="5886" max="5886" width="12.1796875" style="242" customWidth="1"/>
    <col min="5887" max="5887" width="7.54296875" style="242" bestFit="1" customWidth="1"/>
    <col min="5888" max="5888" width="2.1796875" style="242" customWidth="1"/>
    <col min="5889" max="5889" width="12" style="242" customWidth="1"/>
    <col min="5890" max="5890" width="12.1796875" style="242" customWidth="1"/>
    <col min="5891" max="5891" width="7.54296875" style="242" bestFit="1" customWidth="1"/>
    <col min="5892" max="5892" width="2.1796875" style="242" customWidth="1"/>
    <col min="5893" max="5893" width="12" style="242" customWidth="1"/>
    <col min="5894" max="5894" width="12.1796875" style="242" customWidth="1"/>
    <col min="5895" max="5895" width="7" style="242" bestFit="1" customWidth="1"/>
    <col min="5896" max="5896" width="2.1796875" style="242" customWidth="1"/>
    <col min="5897" max="6129" width="9.1796875" style="242"/>
    <col min="6130" max="6130" width="6.54296875" style="242" bestFit="1" customWidth="1"/>
    <col min="6131" max="6131" width="77.7265625" style="242" customWidth="1"/>
    <col min="6132" max="6132" width="9.26953125" style="242" customWidth="1"/>
    <col min="6133" max="6133" width="10.453125" style="242" customWidth="1"/>
    <col min="6134" max="6134" width="14.7265625" style="242" customWidth="1"/>
    <col min="6135" max="6135" width="15.7265625" style="242" customWidth="1"/>
    <col min="6136" max="6136" width="3" style="242" customWidth="1"/>
    <col min="6137" max="6137" width="12" style="242" customWidth="1"/>
    <col min="6138" max="6138" width="12.1796875" style="242" customWidth="1"/>
    <col min="6139" max="6139" width="7.54296875" style="242" bestFit="1" customWidth="1"/>
    <col min="6140" max="6140" width="2.1796875" style="242" customWidth="1"/>
    <col min="6141" max="6141" width="12" style="242" customWidth="1"/>
    <col min="6142" max="6142" width="12.1796875" style="242" customWidth="1"/>
    <col min="6143" max="6143" width="7.54296875" style="242" bestFit="1" customWidth="1"/>
    <col min="6144" max="6144" width="2.1796875" style="242" customWidth="1"/>
    <col min="6145" max="6145" width="12" style="242" customWidth="1"/>
    <col min="6146" max="6146" width="12.1796875" style="242" customWidth="1"/>
    <col min="6147" max="6147" width="7.54296875" style="242" bestFit="1" customWidth="1"/>
    <col min="6148" max="6148" width="2.1796875" style="242" customWidth="1"/>
    <col min="6149" max="6149" width="12" style="242" customWidth="1"/>
    <col min="6150" max="6150" width="12.1796875" style="242" customWidth="1"/>
    <col min="6151" max="6151" width="7" style="242" bestFit="1" customWidth="1"/>
    <col min="6152" max="6152" width="2.1796875" style="242" customWidth="1"/>
    <col min="6153" max="6385" width="9.1796875" style="242"/>
    <col min="6386" max="6386" width="6.54296875" style="242" bestFit="1" customWidth="1"/>
    <col min="6387" max="6387" width="77.7265625" style="242" customWidth="1"/>
    <col min="6388" max="6388" width="9.26953125" style="242" customWidth="1"/>
    <col min="6389" max="6389" width="10.453125" style="242" customWidth="1"/>
    <col min="6390" max="6390" width="14.7265625" style="242" customWidth="1"/>
    <col min="6391" max="6391" width="15.7265625" style="242" customWidth="1"/>
    <col min="6392" max="6392" width="3" style="242" customWidth="1"/>
    <col min="6393" max="6393" width="12" style="242" customWidth="1"/>
    <col min="6394" max="6394" width="12.1796875" style="242" customWidth="1"/>
    <col min="6395" max="6395" width="7.54296875" style="242" bestFit="1" customWidth="1"/>
    <col min="6396" max="6396" width="2.1796875" style="242" customWidth="1"/>
    <col min="6397" max="6397" width="12" style="242" customWidth="1"/>
    <col min="6398" max="6398" width="12.1796875" style="242" customWidth="1"/>
    <col min="6399" max="6399" width="7.54296875" style="242" bestFit="1" customWidth="1"/>
    <col min="6400" max="6400" width="2.1796875" style="242" customWidth="1"/>
    <col min="6401" max="6401" width="12" style="242" customWidth="1"/>
    <col min="6402" max="6402" width="12.1796875" style="242" customWidth="1"/>
    <col min="6403" max="6403" width="7.54296875" style="242" bestFit="1" customWidth="1"/>
    <col min="6404" max="6404" width="2.1796875" style="242" customWidth="1"/>
    <col min="6405" max="6405" width="12" style="242" customWidth="1"/>
    <col min="6406" max="6406" width="12.1796875" style="242" customWidth="1"/>
    <col min="6407" max="6407" width="7" style="242" bestFit="1" customWidth="1"/>
    <col min="6408" max="6408" width="2.1796875" style="242" customWidth="1"/>
    <col min="6409" max="6641" width="9.1796875" style="242"/>
    <col min="6642" max="6642" width="6.54296875" style="242" bestFit="1" customWidth="1"/>
    <col min="6643" max="6643" width="77.7265625" style="242" customWidth="1"/>
    <col min="6644" max="6644" width="9.26953125" style="242" customWidth="1"/>
    <col min="6645" max="6645" width="10.453125" style="242" customWidth="1"/>
    <col min="6646" max="6646" width="14.7265625" style="242" customWidth="1"/>
    <col min="6647" max="6647" width="15.7265625" style="242" customWidth="1"/>
    <col min="6648" max="6648" width="3" style="242" customWidth="1"/>
    <col min="6649" max="6649" width="12" style="242" customWidth="1"/>
    <col min="6650" max="6650" width="12.1796875" style="242" customWidth="1"/>
    <col min="6651" max="6651" width="7.54296875" style="242" bestFit="1" customWidth="1"/>
    <col min="6652" max="6652" width="2.1796875" style="242" customWidth="1"/>
    <col min="6653" max="6653" width="12" style="242" customWidth="1"/>
    <col min="6654" max="6654" width="12.1796875" style="242" customWidth="1"/>
    <col min="6655" max="6655" width="7.54296875" style="242" bestFit="1" customWidth="1"/>
    <col min="6656" max="6656" width="2.1796875" style="242" customWidth="1"/>
    <col min="6657" max="6657" width="12" style="242" customWidth="1"/>
    <col min="6658" max="6658" width="12.1796875" style="242" customWidth="1"/>
    <col min="6659" max="6659" width="7.54296875" style="242" bestFit="1" customWidth="1"/>
    <col min="6660" max="6660" width="2.1796875" style="242" customWidth="1"/>
    <col min="6661" max="6661" width="12" style="242" customWidth="1"/>
    <col min="6662" max="6662" width="12.1796875" style="242" customWidth="1"/>
    <col min="6663" max="6663" width="7" style="242" bestFit="1" customWidth="1"/>
    <col min="6664" max="6664" width="2.1796875" style="242" customWidth="1"/>
    <col min="6665" max="6897" width="9.1796875" style="242"/>
    <col min="6898" max="6898" width="6.54296875" style="242" bestFit="1" customWidth="1"/>
    <col min="6899" max="6899" width="77.7265625" style="242" customWidth="1"/>
    <col min="6900" max="6900" width="9.26953125" style="242" customWidth="1"/>
    <col min="6901" max="6901" width="10.453125" style="242" customWidth="1"/>
    <col min="6902" max="6902" width="14.7265625" style="242" customWidth="1"/>
    <col min="6903" max="6903" width="15.7265625" style="242" customWidth="1"/>
    <col min="6904" max="6904" width="3" style="242" customWidth="1"/>
    <col min="6905" max="6905" width="12" style="242" customWidth="1"/>
    <col min="6906" max="6906" width="12.1796875" style="242" customWidth="1"/>
    <col min="6907" max="6907" width="7.54296875" style="242" bestFit="1" customWidth="1"/>
    <col min="6908" max="6908" width="2.1796875" style="242" customWidth="1"/>
    <col min="6909" max="6909" width="12" style="242" customWidth="1"/>
    <col min="6910" max="6910" width="12.1796875" style="242" customWidth="1"/>
    <col min="6911" max="6911" width="7.54296875" style="242" bestFit="1" customWidth="1"/>
    <col min="6912" max="6912" width="2.1796875" style="242" customWidth="1"/>
    <col min="6913" max="6913" width="12" style="242" customWidth="1"/>
    <col min="6914" max="6914" width="12.1796875" style="242" customWidth="1"/>
    <col min="6915" max="6915" width="7.54296875" style="242" bestFit="1" customWidth="1"/>
    <col min="6916" max="6916" width="2.1796875" style="242" customWidth="1"/>
    <col min="6917" max="6917" width="12" style="242" customWidth="1"/>
    <col min="6918" max="6918" width="12.1796875" style="242" customWidth="1"/>
    <col min="6919" max="6919" width="7" style="242" bestFit="1" customWidth="1"/>
    <col min="6920" max="6920" width="2.1796875" style="242" customWidth="1"/>
    <col min="6921" max="7153" width="9.1796875" style="242"/>
    <col min="7154" max="7154" width="6.54296875" style="242" bestFit="1" customWidth="1"/>
    <col min="7155" max="7155" width="77.7265625" style="242" customWidth="1"/>
    <col min="7156" max="7156" width="9.26953125" style="242" customWidth="1"/>
    <col min="7157" max="7157" width="10.453125" style="242" customWidth="1"/>
    <col min="7158" max="7158" width="14.7265625" style="242" customWidth="1"/>
    <col min="7159" max="7159" width="15.7265625" style="242" customWidth="1"/>
    <col min="7160" max="7160" width="3" style="242" customWidth="1"/>
    <col min="7161" max="7161" width="12" style="242" customWidth="1"/>
    <col min="7162" max="7162" width="12.1796875" style="242" customWidth="1"/>
    <col min="7163" max="7163" width="7.54296875" style="242" bestFit="1" customWidth="1"/>
    <col min="7164" max="7164" width="2.1796875" style="242" customWidth="1"/>
    <col min="7165" max="7165" width="12" style="242" customWidth="1"/>
    <col min="7166" max="7166" width="12.1796875" style="242" customWidth="1"/>
    <col min="7167" max="7167" width="7.54296875" style="242" bestFit="1" customWidth="1"/>
    <col min="7168" max="7168" width="2.1796875" style="242" customWidth="1"/>
    <col min="7169" max="7169" width="12" style="242" customWidth="1"/>
    <col min="7170" max="7170" width="12.1796875" style="242" customWidth="1"/>
    <col min="7171" max="7171" width="7.54296875" style="242" bestFit="1" customWidth="1"/>
    <col min="7172" max="7172" width="2.1796875" style="242" customWidth="1"/>
    <col min="7173" max="7173" width="12" style="242" customWidth="1"/>
    <col min="7174" max="7174" width="12.1796875" style="242" customWidth="1"/>
    <col min="7175" max="7175" width="7" style="242" bestFit="1" customWidth="1"/>
    <col min="7176" max="7176" width="2.1796875" style="242" customWidth="1"/>
    <col min="7177" max="7409" width="9.1796875" style="242"/>
    <col min="7410" max="7410" width="6.54296875" style="242" bestFit="1" customWidth="1"/>
    <col min="7411" max="7411" width="77.7265625" style="242" customWidth="1"/>
    <col min="7412" max="7412" width="9.26953125" style="242" customWidth="1"/>
    <col min="7413" max="7413" width="10.453125" style="242" customWidth="1"/>
    <col min="7414" max="7414" width="14.7265625" style="242" customWidth="1"/>
    <col min="7415" max="7415" width="15.7265625" style="242" customWidth="1"/>
    <col min="7416" max="7416" width="3" style="242" customWidth="1"/>
    <col min="7417" max="7417" width="12" style="242" customWidth="1"/>
    <col min="7418" max="7418" width="12.1796875" style="242" customWidth="1"/>
    <col min="7419" max="7419" width="7.54296875" style="242" bestFit="1" customWidth="1"/>
    <col min="7420" max="7420" width="2.1796875" style="242" customWidth="1"/>
    <col min="7421" max="7421" width="12" style="242" customWidth="1"/>
    <col min="7422" max="7422" width="12.1796875" style="242" customWidth="1"/>
    <col min="7423" max="7423" width="7.54296875" style="242" bestFit="1" customWidth="1"/>
    <col min="7424" max="7424" width="2.1796875" style="242" customWidth="1"/>
    <col min="7425" max="7425" width="12" style="242" customWidth="1"/>
    <col min="7426" max="7426" width="12.1796875" style="242" customWidth="1"/>
    <col min="7427" max="7427" width="7.54296875" style="242" bestFit="1" customWidth="1"/>
    <col min="7428" max="7428" width="2.1796875" style="242" customWidth="1"/>
    <col min="7429" max="7429" width="12" style="242" customWidth="1"/>
    <col min="7430" max="7430" width="12.1796875" style="242" customWidth="1"/>
    <col min="7431" max="7431" width="7" style="242" bestFit="1" customWidth="1"/>
    <col min="7432" max="7432" width="2.1796875" style="242" customWidth="1"/>
    <col min="7433" max="7665" width="9.1796875" style="242"/>
    <col min="7666" max="7666" width="6.54296875" style="242" bestFit="1" customWidth="1"/>
    <col min="7667" max="7667" width="77.7265625" style="242" customWidth="1"/>
    <col min="7668" max="7668" width="9.26953125" style="242" customWidth="1"/>
    <col min="7669" max="7669" width="10.453125" style="242" customWidth="1"/>
    <col min="7670" max="7670" width="14.7265625" style="242" customWidth="1"/>
    <col min="7671" max="7671" width="15.7265625" style="242" customWidth="1"/>
    <col min="7672" max="7672" width="3" style="242" customWidth="1"/>
    <col min="7673" max="7673" width="12" style="242" customWidth="1"/>
    <col min="7674" max="7674" width="12.1796875" style="242" customWidth="1"/>
    <col min="7675" max="7675" width="7.54296875" style="242" bestFit="1" customWidth="1"/>
    <col min="7676" max="7676" width="2.1796875" style="242" customWidth="1"/>
    <col min="7677" max="7677" width="12" style="242" customWidth="1"/>
    <col min="7678" max="7678" width="12.1796875" style="242" customWidth="1"/>
    <col min="7679" max="7679" width="7.54296875" style="242" bestFit="1" customWidth="1"/>
    <col min="7680" max="7680" width="2.1796875" style="242" customWidth="1"/>
    <col min="7681" max="7681" width="12" style="242" customWidth="1"/>
    <col min="7682" max="7682" width="12.1796875" style="242" customWidth="1"/>
    <col min="7683" max="7683" width="7.54296875" style="242" bestFit="1" customWidth="1"/>
    <col min="7684" max="7684" width="2.1796875" style="242" customWidth="1"/>
    <col min="7685" max="7685" width="12" style="242" customWidth="1"/>
    <col min="7686" max="7686" width="12.1796875" style="242" customWidth="1"/>
    <col min="7687" max="7687" width="7" style="242" bestFit="1" customWidth="1"/>
    <col min="7688" max="7688" width="2.1796875" style="242" customWidth="1"/>
    <col min="7689" max="7921" width="9.1796875" style="242"/>
    <col min="7922" max="7922" width="6.54296875" style="242" bestFit="1" customWidth="1"/>
    <col min="7923" max="7923" width="77.7265625" style="242" customWidth="1"/>
    <col min="7924" max="7924" width="9.26953125" style="242" customWidth="1"/>
    <col min="7925" max="7925" width="10.453125" style="242" customWidth="1"/>
    <col min="7926" max="7926" width="14.7265625" style="242" customWidth="1"/>
    <col min="7927" max="7927" width="15.7265625" style="242" customWidth="1"/>
    <col min="7928" max="7928" width="3" style="242" customWidth="1"/>
    <col min="7929" max="7929" width="12" style="242" customWidth="1"/>
    <col min="7930" max="7930" width="12.1796875" style="242" customWidth="1"/>
    <col min="7931" max="7931" width="7.54296875" style="242" bestFit="1" customWidth="1"/>
    <col min="7932" max="7932" width="2.1796875" style="242" customWidth="1"/>
    <col min="7933" max="7933" width="12" style="242" customWidth="1"/>
    <col min="7934" max="7934" width="12.1796875" style="242" customWidth="1"/>
    <col min="7935" max="7935" width="7.54296875" style="242" bestFit="1" customWidth="1"/>
    <col min="7936" max="7936" width="2.1796875" style="242" customWidth="1"/>
    <col min="7937" max="7937" width="12" style="242" customWidth="1"/>
    <col min="7938" max="7938" width="12.1796875" style="242" customWidth="1"/>
    <col min="7939" max="7939" width="7.54296875" style="242" bestFit="1" customWidth="1"/>
    <col min="7940" max="7940" width="2.1796875" style="242" customWidth="1"/>
    <col min="7941" max="7941" width="12" style="242" customWidth="1"/>
    <col min="7942" max="7942" width="12.1796875" style="242" customWidth="1"/>
    <col min="7943" max="7943" width="7" style="242" bestFit="1" customWidth="1"/>
    <col min="7944" max="7944" width="2.1796875" style="242" customWidth="1"/>
    <col min="7945" max="8177" width="9.1796875" style="242"/>
    <col min="8178" max="8178" width="6.54296875" style="242" bestFit="1" customWidth="1"/>
    <col min="8179" max="8179" width="77.7265625" style="242" customWidth="1"/>
    <col min="8180" max="8180" width="9.26953125" style="242" customWidth="1"/>
    <col min="8181" max="8181" width="10.453125" style="242" customWidth="1"/>
    <col min="8182" max="8182" width="14.7265625" style="242" customWidth="1"/>
    <col min="8183" max="8183" width="15.7265625" style="242" customWidth="1"/>
    <col min="8184" max="8184" width="3" style="242" customWidth="1"/>
    <col min="8185" max="8185" width="12" style="242" customWidth="1"/>
    <col min="8186" max="8186" width="12.1796875" style="242" customWidth="1"/>
    <col min="8187" max="8187" width="7.54296875" style="242" bestFit="1" customWidth="1"/>
    <col min="8188" max="8188" width="2.1796875" style="242" customWidth="1"/>
    <col min="8189" max="8189" width="12" style="242" customWidth="1"/>
    <col min="8190" max="8190" width="12.1796875" style="242" customWidth="1"/>
    <col min="8191" max="8191" width="7.54296875" style="242" bestFit="1" customWidth="1"/>
    <col min="8192" max="8192" width="2.1796875" style="242" customWidth="1"/>
    <col min="8193" max="8193" width="12" style="242" customWidth="1"/>
    <col min="8194" max="8194" width="12.1796875" style="242" customWidth="1"/>
    <col min="8195" max="8195" width="7.54296875" style="242" bestFit="1" customWidth="1"/>
    <col min="8196" max="8196" width="2.1796875" style="242" customWidth="1"/>
    <col min="8197" max="8197" width="12" style="242" customWidth="1"/>
    <col min="8198" max="8198" width="12.1796875" style="242" customWidth="1"/>
    <col min="8199" max="8199" width="7" style="242" bestFit="1" customWidth="1"/>
    <col min="8200" max="8200" width="2.1796875" style="242" customWidth="1"/>
    <col min="8201" max="8433" width="9.1796875" style="242"/>
    <col min="8434" max="8434" width="6.54296875" style="242" bestFit="1" customWidth="1"/>
    <col min="8435" max="8435" width="77.7265625" style="242" customWidth="1"/>
    <col min="8436" max="8436" width="9.26953125" style="242" customWidth="1"/>
    <col min="8437" max="8437" width="10.453125" style="242" customWidth="1"/>
    <col min="8438" max="8438" width="14.7265625" style="242" customWidth="1"/>
    <col min="8439" max="8439" width="15.7265625" style="242" customWidth="1"/>
    <col min="8440" max="8440" width="3" style="242" customWidth="1"/>
    <col min="8441" max="8441" width="12" style="242" customWidth="1"/>
    <col min="8442" max="8442" width="12.1796875" style="242" customWidth="1"/>
    <col min="8443" max="8443" width="7.54296875" style="242" bestFit="1" customWidth="1"/>
    <col min="8444" max="8444" width="2.1796875" style="242" customWidth="1"/>
    <col min="8445" max="8445" width="12" style="242" customWidth="1"/>
    <col min="8446" max="8446" width="12.1796875" style="242" customWidth="1"/>
    <col min="8447" max="8447" width="7.54296875" style="242" bestFit="1" customWidth="1"/>
    <col min="8448" max="8448" width="2.1796875" style="242" customWidth="1"/>
    <col min="8449" max="8449" width="12" style="242" customWidth="1"/>
    <col min="8450" max="8450" width="12.1796875" style="242" customWidth="1"/>
    <col min="8451" max="8451" width="7.54296875" style="242" bestFit="1" customWidth="1"/>
    <col min="8452" max="8452" width="2.1796875" style="242" customWidth="1"/>
    <col min="8453" max="8453" width="12" style="242" customWidth="1"/>
    <col min="8454" max="8454" width="12.1796875" style="242" customWidth="1"/>
    <col min="8455" max="8455" width="7" style="242" bestFit="1" customWidth="1"/>
    <col min="8456" max="8456" width="2.1796875" style="242" customWidth="1"/>
    <col min="8457" max="8689" width="9.1796875" style="242"/>
    <col min="8690" max="8690" width="6.54296875" style="242" bestFit="1" customWidth="1"/>
    <col min="8691" max="8691" width="77.7265625" style="242" customWidth="1"/>
    <col min="8692" max="8692" width="9.26953125" style="242" customWidth="1"/>
    <col min="8693" max="8693" width="10.453125" style="242" customWidth="1"/>
    <col min="8694" max="8694" width="14.7265625" style="242" customWidth="1"/>
    <col min="8695" max="8695" width="15.7265625" style="242" customWidth="1"/>
    <col min="8696" max="8696" width="3" style="242" customWidth="1"/>
    <col min="8697" max="8697" width="12" style="242" customWidth="1"/>
    <col min="8698" max="8698" width="12.1796875" style="242" customWidth="1"/>
    <col min="8699" max="8699" width="7.54296875" style="242" bestFit="1" customWidth="1"/>
    <col min="8700" max="8700" width="2.1796875" style="242" customWidth="1"/>
    <col min="8701" max="8701" width="12" style="242" customWidth="1"/>
    <col min="8702" max="8702" width="12.1796875" style="242" customWidth="1"/>
    <col min="8703" max="8703" width="7.54296875" style="242" bestFit="1" customWidth="1"/>
    <col min="8704" max="8704" width="2.1796875" style="242" customWidth="1"/>
    <col min="8705" max="8705" width="12" style="242" customWidth="1"/>
    <col min="8706" max="8706" width="12.1796875" style="242" customWidth="1"/>
    <col min="8707" max="8707" width="7.54296875" style="242" bestFit="1" customWidth="1"/>
    <col min="8708" max="8708" width="2.1796875" style="242" customWidth="1"/>
    <col min="8709" max="8709" width="12" style="242" customWidth="1"/>
    <col min="8710" max="8710" width="12.1796875" style="242" customWidth="1"/>
    <col min="8711" max="8711" width="7" style="242" bestFit="1" customWidth="1"/>
    <col min="8712" max="8712" width="2.1796875" style="242" customWidth="1"/>
    <col min="8713" max="8945" width="9.1796875" style="242"/>
    <col min="8946" max="8946" width="6.54296875" style="242" bestFit="1" customWidth="1"/>
    <col min="8947" max="8947" width="77.7265625" style="242" customWidth="1"/>
    <col min="8948" max="8948" width="9.26953125" style="242" customWidth="1"/>
    <col min="8949" max="8949" width="10.453125" style="242" customWidth="1"/>
    <col min="8950" max="8950" width="14.7265625" style="242" customWidth="1"/>
    <col min="8951" max="8951" width="15.7265625" style="242" customWidth="1"/>
    <col min="8952" max="8952" width="3" style="242" customWidth="1"/>
    <col min="8953" max="8953" width="12" style="242" customWidth="1"/>
    <col min="8954" max="8954" width="12.1796875" style="242" customWidth="1"/>
    <col min="8955" max="8955" width="7.54296875" style="242" bestFit="1" customWidth="1"/>
    <col min="8956" max="8956" width="2.1796875" style="242" customWidth="1"/>
    <col min="8957" max="8957" width="12" style="242" customWidth="1"/>
    <col min="8958" max="8958" width="12.1796875" style="242" customWidth="1"/>
    <col min="8959" max="8959" width="7.54296875" style="242" bestFit="1" customWidth="1"/>
    <col min="8960" max="8960" width="2.1796875" style="242" customWidth="1"/>
    <col min="8961" max="8961" width="12" style="242" customWidth="1"/>
    <col min="8962" max="8962" width="12.1796875" style="242" customWidth="1"/>
    <col min="8963" max="8963" width="7.54296875" style="242" bestFit="1" customWidth="1"/>
    <col min="8964" max="8964" width="2.1796875" style="242" customWidth="1"/>
    <col min="8965" max="8965" width="12" style="242" customWidth="1"/>
    <col min="8966" max="8966" width="12.1796875" style="242" customWidth="1"/>
    <col min="8967" max="8967" width="7" style="242" bestFit="1" customWidth="1"/>
    <col min="8968" max="8968" width="2.1796875" style="242" customWidth="1"/>
    <col min="8969" max="9201" width="9.1796875" style="242"/>
    <col min="9202" max="9202" width="6.54296875" style="242" bestFit="1" customWidth="1"/>
    <col min="9203" max="9203" width="77.7265625" style="242" customWidth="1"/>
    <col min="9204" max="9204" width="9.26953125" style="242" customWidth="1"/>
    <col min="9205" max="9205" width="10.453125" style="242" customWidth="1"/>
    <col min="9206" max="9206" width="14.7265625" style="242" customWidth="1"/>
    <col min="9207" max="9207" width="15.7265625" style="242" customWidth="1"/>
    <col min="9208" max="9208" width="3" style="242" customWidth="1"/>
    <col min="9209" max="9209" width="12" style="242" customWidth="1"/>
    <col min="9210" max="9210" width="12.1796875" style="242" customWidth="1"/>
    <col min="9211" max="9211" width="7.54296875" style="242" bestFit="1" customWidth="1"/>
    <col min="9212" max="9212" width="2.1796875" style="242" customWidth="1"/>
    <col min="9213" max="9213" width="12" style="242" customWidth="1"/>
    <col min="9214" max="9214" width="12.1796875" style="242" customWidth="1"/>
    <col min="9215" max="9215" width="7.54296875" style="242" bestFit="1" customWidth="1"/>
    <col min="9216" max="9216" width="2.1796875" style="242" customWidth="1"/>
    <col min="9217" max="9217" width="12" style="242" customWidth="1"/>
    <col min="9218" max="9218" width="12.1796875" style="242" customWidth="1"/>
    <col min="9219" max="9219" width="7.54296875" style="242" bestFit="1" customWidth="1"/>
    <col min="9220" max="9220" width="2.1796875" style="242" customWidth="1"/>
    <col min="9221" max="9221" width="12" style="242" customWidth="1"/>
    <col min="9222" max="9222" width="12.1796875" style="242" customWidth="1"/>
    <col min="9223" max="9223" width="7" style="242" bestFit="1" customWidth="1"/>
    <col min="9224" max="9224" width="2.1796875" style="242" customWidth="1"/>
    <col min="9225" max="9457" width="9.1796875" style="242"/>
    <col min="9458" max="9458" width="6.54296875" style="242" bestFit="1" customWidth="1"/>
    <col min="9459" max="9459" width="77.7265625" style="242" customWidth="1"/>
    <col min="9460" max="9460" width="9.26953125" style="242" customWidth="1"/>
    <col min="9461" max="9461" width="10.453125" style="242" customWidth="1"/>
    <col min="9462" max="9462" width="14.7265625" style="242" customWidth="1"/>
    <col min="9463" max="9463" width="15.7265625" style="242" customWidth="1"/>
    <col min="9464" max="9464" width="3" style="242" customWidth="1"/>
    <col min="9465" max="9465" width="12" style="242" customWidth="1"/>
    <col min="9466" max="9466" width="12.1796875" style="242" customWidth="1"/>
    <col min="9467" max="9467" width="7.54296875" style="242" bestFit="1" customWidth="1"/>
    <col min="9468" max="9468" width="2.1796875" style="242" customWidth="1"/>
    <col min="9469" max="9469" width="12" style="242" customWidth="1"/>
    <col min="9470" max="9470" width="12.1796875" style="242" customWidth="1"/>
    <col min="9471" max="9471" width="7.54296875" style="242" bestFit="1" customWidth="1"/>
    <col min="9472" max="9472" width="2.1796875" style="242" customWidth="1"/>
    <col min="9473" max="9473" width="12" style="242" customWidth="1"/>
    <col min="9474" max="9474" width="12.1796875" style="242" customWidth="1"/>
    <col min="9475" max="9475" width="7.54296875" style="242" bestFit="1" customWidth="1"/>
    <col min="9476" max="9476" width="2.1796875" style="242" customWidth="1"/>
    <col min="9477" max="9477" width="12" style="242" customWidth="1"/>
    <col min="9478" max="9478" width="12.1796875" style="242" customWidth="1"/>
    <col min="9479" max="9479" width="7" style="242" bestFit="1" customWidth="1"/>
    <col min="9480" max="9480" width="2.1796875" style="242" customWidth="1"/>
    <col min="9481" max="9713" width="9.1796875" style="242"/>
    <col min="9714" max="9714" width="6.54296875" style="242" bestFit="1" customWidth="1"/>
    <col min="9715" max="9715" width="77.7265625" style="242" customWidth="1"/>
    <col min="9716" max="9716" width="9.26953125" style="242" customWidth="1"/>
    <col min="9717" max="9717" width="10.453125" style="242" customWidth="1"/>
    <col min="9718" max="9718" width="14.7265625" style="242" customWidth="1"/>
    <col min="9719" max="9719" width="15.7265625" style="242" customWidth="1"/>
    <col min="9720" max="9720" width="3" style="242" customWidth="1"/>
    <col min="9721" max="9721" width="12" style="242" customWidth="1"/>
    <col min="9722" max="9722" width="12.1796875" style="242" customWidth="1"/>
    <col min="9723" max="9723" width="7.54296875" style="242" bestFit="1" customWidth="1"/>
    <col min="9724" max="9724" width="2.1796875" style="242" customWidth="1"/>
    <col min="9725" max="9725" width="12" style="242" customWidth="1"/>
    <col min="9726" max="9726" width="12.1796875" style="242" customWidth="1"/>
    <col min="9727" max="9727" width="7.54296875" style="242" bestFit="1" customWidth="1"/>
    <col min="9728" max="9728" width="2.1796875" style="242" customWidth="1"/>
    <col min="9729" max="9729" width="12" style="242" customWidth="1"/>
    <col min="9730" max="9730" width="12.1796875" style="242" customWidth="1"/>
    <col min="9731" max="9731" width="7.54296875" style="242" bestFit="1" customWidth="1"/>
    <col min="9732" max="9732" width="2.1796875" style="242" customWidth="1"/>
    <col min="9733" max="9733" width="12" style="242" customWidth="1"/>
    <col min="9734" max="9734" width="12.1796875" style="242" customWidth="1"/>
    <col min="9735" max="9735" width="7" style="242" bestFit="1" customWidth="1"/>
    <col min="9736" max="9736" width="2.1796875" style="242" customWidth="1"/>
    <col min="9737" max="9969" width="9.1796875" style="242"/>
    <col min="9970" max="9970" width="6.54296875" style="242" bestFit="1" customWidth="1"/>
    <col min="9971" max="9971" width="77.7265625" style="242" customWidth="1"/>
    <col min="9972" max="9972" width="9.26953125" style="242" customWidth="1"/>
    <col min="9973" max="9973" width="10.453125" style="242" customWidth="1"/>
    <col min="9974" max="9974" width="14.7265625" style="242" customWidth="1"/>
    <col min="9975" max="9975" width="15.7265625" style="242" customWidth="1"/>
    <col min="9976" max="9976" width="3" style="242" customWidth="1"/>
    <col min="9977" max="9977" width="12" style="242" customWidth="1"/>
    <col min="9978" max="9978" width="12.1796875" style="242" customWidth="1"/>
    <col min="9979" max="9979" width="7.54296875" style="242" bestFit="1" customWidth="1"/>
    <col min="9980" max="9980" width="2.1796875" style="242" customWidth="1"/>
    <col min="9981" max="9981" width="12" style="242" customWidth="1"/>
    <col min="9982" max="9982" width="12.1796875" style="242" customWidth="1"/>
    <col min="9983" max="9983" width="7.54296875" style="242" bestFit="1" customWidth="1"/>
    <col min="9984" max="9984" width="2.1796875" style="242" customWidth="1"/>
    <col min="9985" max="9985" width="12" style="242" customWidth="1"/>
    <col min="9986" max="9986" width="12.1796875" style="242" customWidth="1"/>
    <col min="9987" max="9987" width="7.54296875" style="242" bestFit="1" customWidth="1"/>
    <col min="9988" max="9988" width="2.1796875" style="242" customWidth="1"/>
    <col min="9989" max="9989" width="12" style="242" customWidth="1"/>
    <col min="9990" max="9990" width="12.1796875" style="242" customWidth="1"/>
    <col min="9991" max="9991" width="7" style="242" bestFit="1" customWidth="1"/>
    <col min="9992" max="9992" width="2.1796875" style="242" customWidth="1"/>
    <col min="9993" max="10225" width="9.1796875" style="242"/>
    <col min="10226" max="10226" width="6.54296875" style="242" bestFit="1" customWidth="1"/>
    <col min="10227" max="10227" width="77.7265625" style="242" customWidth="1"/>
    <col min="10228" max="10228" width="9.26953125" style="242" customWidth="1"/>
    <col min="10229" max="10229" width="10.453125" style="242" customWidth="1"/>
    <col min="10230" max="10230" width="14.7265625" style="242" customWidth="1"/>
    <col min="10231" max="10231" width="15.7265625" style="242" customWidth="1"/>
    <col min="10232" max="10232" width="3" style="242" customWidth="1"/>
    <col min="10233" max="10233" width="12" style="242" customWidth="1"/>
    <col min="10234" max="10234" width="12.1796875" style="242" customWidth="1"/>
    <col min="10235" max="10235" width="7.54296875" style="242" bestFit="1" customWidth="1"/>
    <col min="10236" max="10236" width="2.1796875" style="242" customWidth="1"/>
    <col min="10237" max="10237" width="12" style="242" customWidth="1"/>
    <col min="10238" max="10238" width="12.1796875" style="242" customWidth="1"/>
    <col min="10239" max="10239" width="7.54296875" style="242" bestFit="1" customWidth="1"/>
    <col min="10240" max="10240" width="2.1796875" style="242" customWidth="1"/>
    <col min="10241" max="10241" width="12" style="242" customWidth="1"/>
    <col min="10242" max="10242" width="12.1796875" style="242" customWidth="1"/>
    <col min="10243" max="10243" width="7.54296875" style="242" bestFit="1" customWidth="1"/>
    <col min="10244" max="10244" width="2.1796875" style="242" customWidth="1"/>
    <col min="10245" max="10245" width="12" style="242" customWidth="1"/>
    <col min="10246" max="10246" width="12.1796875" style="242" customWidth="1"/>
    <col min="10247" max="10247" width="7" style="242" bestFit="1" customWidth="1"/>
    <col min="10248" max="10248" width="2.1796875" style="242" customWidth="1"/>
    <col min="10249" max="10481" width="9.1796875" style="242"/>
    <col min="10482" max="10482" width="6.54296875" style="242" bestFit="1" customWidth="1"/>
    <col min="10483" max="10483" width="77.7265625" style="242" customWidth="1"/>
    <col min="10484" max="10484" width="9.26953125" style="242" customWidth="1"/>
    <col min="10485" max="10485" width="10.453125" style="242" customWidth="1"/>
    <col min="10486" max="10486" width="14.7265625" style="242" customWidth="1"/>
    <col min="10487" max="10487" width="15.7265625" style="242" customWidth="1"/>
    <col min="10488" max="10488" width="3" style="242" customWidth="1"/>
    <col min="10489" max="10489" width="12" style="242" customWidth="1"/>
    <col min="10490" max="10490" width="12.1796875" style="242" customWidth="1"/>
    <col min="10491" max="10491" width="7.54296875" style="242" bestFit="1" customWidth="1"/>
    <col min="10492" max="10492" width="2.1796875" style="242" customWidth="1"/>
    <col min="10493" max="10493" width="12" style="242" customWidth="1"/>
    <col min="10494" max="10494" width="12.1796875" style="242" customWidth="1"/>
    <col min="10495" max="10495" width="7.54296875" style="242" bestFit="1" customWidth="1"/>
    <col min="10496" max="10496" width="2.1796875" style="242" customWidth="1"/>
    <col min="10497" max="10497" width="12" style="242" customWidth="1"/>
    <col min="10498" max="10498" width="12.1796875" style="242" customWidth="1"/>
    <col min="10499" max="10499" width="7.54296875" style="242" bestFit="1" customWidth="1"/>
    <col min="10500" max="10500" width="2.1796875" style="242" customWidth="1"/>
    <col min="10501" max="10501" width="12" style="242" customWidth="1"/>
    <col min="10502" max="10502" width="12.1796875" style="242" customWidth="1"/>
    <col min="10503" max="10503" width="7" style="242" bestFit="1" customWidth="1"/>
    <col min="10504" max="10504" width="2.1796875" style="242" customWidth="1"/>
    <col min="10505" max="10737" width="9.1796875" style="242"/>
    <col min="10738" max="10738" width="6.54296875" style="242" bestFit="1" customWidth="1"/>
    <col min="10739" max="10739" width="77.7265625" style="242" customWidth="1"/>
    <col min="10740" max="10740" width="9.26953125" style="242" customWidth="1"/>
    <col min="10741" max="10741" width="10.453125" style="242" customWidth="1"/>
    <col min="10742" max="10742" width="14.7265625" style="242" customWidth="1"/>
    <col min="10743" max="10743" width="15.7265625" style="242" customWidth="1"/>
    <col min="10744" max="10744" width="3" style="242" customWidth="1"/>
    <col min="10745" max="10745" width="12" style="242" customWidth="1"/>
    <col min="10746" max="10746" width="12.1796875" style="242" customWidth="1"/>
    <col min="10747" max="10747" width="7.54296875" style="242" bestFit="1" customWidth="1"/>
    <col min="10748" max="10748" width="2.1796875" style="242" customWidth="1"/>
    <col min="10749" max="10749" width="12" style="242" customWidth="1"/>
    <col min="10750" max="10750" width="12.1796875" style="242" customWidth="1"/>
    <col min="10751" max="10751" width="7.54296875" style="242" bestFit="1" customWidth="1"/>
    <col min="10752" max="10752" width="2.1796875" style="242" customWidth="1"/>
    <col min="10753" max="10753" width="12" style="242" customWidth="1"/>
    <col min="10754" max="10754" width="12.1796875" style="242" customWidth="1"/>
    <col min="10755" max="10755" width="7.54296875" style="242" bestFit="1" customWidth="1"/>
    <col min="10756" max="10756" width="2.1796875" style="242" customWidth="1"/>
    <col min="10757" max="10757" width="12" style="242" customWidth="1"/>
    <col min="10758" max="10758" width="12.1796875" style="242" customWidth="1"/>
    <col min="10759" max="10759" width="7" style="242" bestFit="1" customWidth="1"/>
    <col min="10760" max="10760" width="2.1796875" style="242" customWidth="1"/>
    <col min="10761" max="10993" width="9.1796875" style="242"/>
    <col min="10994" max="10994" width="6.54296875" style="242" bestFit="1" customWidth="1"/>
    <col min="10995" max="10995" width="77.7265625" style="242" customWidth="1"/>
    <col min="10996" max="10996" width="9.26953125" style="242" customWidth="1"/>
    <col min="10997" max="10997" width="10.453125" style="242" customWidth="1"/>
    <col min="10998" max="10998" width="14.7265625" style="242" customWidth="1"/>
    <col min="10999" max="10999" width="15.7265625" style="242" customWidth="1"/>
    <col min="11000" max="11000" width="3" style="242" customWidth="1"/>
    <col min="11001" max="11001" width="12" style="242" customWidth="1"/>
    <col min="11002" max="11002" width="12.1796875" style="242" customWidth="1"/>
    <col min="11003" max="11003" width="7.54296875" style="242" bestFit="1" customWidth="1"/>
    <col min="11004" max="11004" width="2.1796875" style="242" customWidth="1"/>
    <col min="11005" max="11005" width="12" style="242" customWidth="1"/>
    <col min="11006" max="11006" width="12.1796875" style="242" customWidth="1"/>
    <col min="11007" max="11007" width="7.54296875" style="242" bestFit="1" customWidth="1"/>
    <col min="11008" max="11008" width="2.1796875" style="242" customWidth="1"/>
    <col min="11009" max="11009" width="12" style="242" customWidth="1"/>
    <col min="11010" max="11010" width="12.1796875" style="242" customWidth="1"/>
    <col min="11011" max="11011" width="7.54296875" style="242" bestFit="1" customWidth="1"/>
    <col min="11012" max="11012" width="2.1796875" style="242" customWidth="1"/>
    <col min="11013" max="11013" width="12" style="242" customWidth="1"/>
    <col min="11014" max="11014" width="12.1796875" style="242" customWidth="1"/>
    <col min="11015" max="11015" width="7" style="242" bestFit="1" customWidth="1"/>
    <col min="11016" max="11016" width="2.1796875" style="242" customWidth="1"/>
    <col min="11017" max="11249" width="9.1796875" style="242"/>
    <col min="11250" max="11250" width="6.54296875" style="242" bestFit="1" customWidth="1"/>
    <col min="11251" max="11251" width="77.7265625" style="242" customWidth="1"/>
    <col min="11252" max="11252" width="9.26953125" style="242" customWidth="1"/>
    <col min="11253" max="11253" width="10.453125" style="242" customWidth="1"/>
    <col min="11254" max="11254" width="14.7265625" style="242" customWidth="1"/>
    <col min="11255" max="11255" width="15.7265625" style="242" customWidth="1"/>
    <col min="11256" max="11256" width="3" style="242" customWidth="1"/>
    <col min="11257" max="11257" width="12" style="242" customWidth="1"/>
    <col min="11258" max="11258" width="12.1796875" style="242" customWidth="1"/>
    <col min="11259" max="11259" width="7.54296875" style="242" bestFit="1" customWidth="1"/>
    <col min="11260" max="11260" width="2.1796875" style="242" customWidth="1"/>
    <col min="11261" max="11261" width="12" style="242" customWidth="1"/>
    <col min="11262" max="11262" width="12.1796875" style="242" customWidth="1"/>
    <col min="11263" max="11263" width="7.54296875" style="242" bestFit="1" customWidth="1"/>
    <col min="11264" max="11264" width="2.1796875" style="242" customWidth="1"/>
    <col min="11265" max="11265" width="12" style="242" customWidth="1"/>
    <col min="11266" max="11266" width="12.1796875" style="242" customWidth="1"/>
    <col min="11267" max="11267" width="7.54296875" style="242" bestFit="1" customWidth="1"/>
    <col min="11268" max="11268" width="2.1796875" style="242" customWidth="1"/>
    <col min="11269" max="11269" width="12" style="242" customWidth="1"/>
    <col min="11270" max="11270" width="12.1796875" style="242" customWidth="1"/>
    <col min="11271" max="11271" width="7" style="242" bestFit="1" customWidth="1"/>
    <col min="11272" max="11272" width="2.1796875" style="242" customWidth="1"/>
    <col min="11273" max="11505" width="9.1796875" style="242"/>
    <col min="11506" max="11506" width="6.54296875" style="242" bestFit="1" customWidth="1"/>
    <col min="11507" max="11507" width="77.7265625" style="242" customWidth="1"/>
    <col min="11508" max="11508" width="9.26953125" style="242" customWidth="1"/>
    <col min="11509" max="11509" width="10.453125" style="242" customWidth="1"/>
    <col min="11510" max="11510" width="14.7265625" style="242" customWidth="1"/>
    <col min="11511" max="11511" width="15.7265625" style="242" customWidth="1"/>
    <col min="11512" max="11512" width="3" style="242" customWidth="1"/>
    <col min="11513" max="11513" width="12" style="242" customWidth="1"/>
    <col min="11514" max="11514" width="12.1796875" style="242" customWidth="1"/>
    <col min="11515" max="11515" width="7.54296875" style="242" bestFit="1" customWidth="1"/>
    <col min="11516" max="11516" width="2.1796875" style="242" customWidth="1"/>
    <col min="11517" max="11517" width="12" style="242" customWidth="1"/>
    <col min="11518" max="11518" width="12.1796875" style="242" customWidth="1"/>
    <col min="11519" max="11519" width="7.54296875" style="242" bestFit="1" customWidth="1"/>
    <col min="11520" max="11520" width="2.1796875" style="242" customWidth="1"/>
    <col min="11521" max="11521" width="12" style="242" customWidth="1"/>
    <col min="11522" max="11522" width="12.1796875" style="242" customWidth="1"/>
    <col min="11523" max="11523" width="7.54296875" style="242" bestFit="1" customWidth="1"/>
    <col min="11524" max="11524" width="2.1796875" style="242" customWidth="1"/>
    <col min="11525" max="11525" width="12" style="242" customWidth="1"/>
    <col min="11526" max="11526" width="12.1796875" style="242" customWidth="1"/>
    <col min="11527" max="11527" width="7" style="242" bestFit="1" customWidth="1"/>
    <col min="11528" max="11528" width="2.1796875" style="242" customWidth="1"/>
    <col min="11529" max="11761" width="9.1796875" style="242"/>
    <col min="11762" max="11762" width="6.54296875" style="242" bestFit="1" customWidth="1"/>
    <col min="11763" max="11763" width="77.7265625" style="242" customWidth="1"/>
    <col min="11764" max="11764" width="9.26953125" style="242" customWidth="1"/>
    <col min="11765" max="11765" width="10.453125" style="242" customWidth="1"/>
    <col min="11766" max="11766" width="14.7265625" style="242" customWidth="1"/>
    <col min="11767" max="11767" width="15.7265625" style="242" customWidth="1"/>
    <col min="11768" max="11768" width="3" style="242" customWidth="1"/>
    <col min="11769" max="11769" width="12" style="242" customWidth="1"/>
    <col min="11770" max="11770" width="12.1796875" style="242" customWidth="1"/>
    <col min="11771" max="11771" width="7.54296875" style="242" bestFit="1" customWidth="1"/>
    <col min="11772" max="11772" width="2.1796875" style="242" customWidth="1"/>
    <col min="11773" max="11773" width="12" style="242" customWidth="1"/>
    <col min="11774" max="11774" width="12.1796875" style="242" customWidth="1"/>
    <col min="11775" max="11775" width="7.54296875" style="242" bestFit="1" customWidth="1"/>
    <col min="11776" max="11776" width="2.1796875" style="242" customWidth="1"/>
    <col min="11777" max="11777" width="12" style="242" customWidth="1"/>
    <col min="11778" max="11778" width="12.1796875" style="242" customWidth="1"/>
    <col min="11779" max="11779" width="7.54296875" style="242" bestFit="1" customWidth="1"/>
    <col min="11780" max="11780" width="2.1796875" style="242" customWidth="1"/>
    <col min="11781" max="11781" width="12" style="242" customWidth="1"/>
    <col min="11782" max="11782" width="12.1796875" style="242" customWidth="1"/>
    <col min="11783" max="11783" width="7" style="242" bestFit="1" customWidth="1"/>
    <col min="11784" max="11784" width="2.1796875" style="242" customWidth="1"/>
    <col min="11785" max="12017" width="9.1796875" style="242"/>
    <col min="12018" max="12018" width="6.54296875" style="242" bestFit="1" customWidth="1"/>
    <col min="12019" max="12019" width="77.7265625" style="242" customWidth="1"/>
    <col min="12020" max="12020" width="9.26953125" style="242" customWidth="1"/>
    <col min="12021" max="12021" width="10.453125" style="242" customWidth="1"/>
    <col min="12022" max="12022" width="14.7265625" style="242" customWidth="1"/>
    <col min="12023" max="12023" width="15.7265625" style="242" customWidth="1"/>
    <col min="12024" max="12024" width="3" style="242" customWidth="1"/>
    <col min="12025" max="12025" width="12" style="242" customWidth="1"/>
    <col min="12026" max="12026" width="12.1796875" style="242" customWidth="1"/>
    <col min="12027" max="12027" width="7.54296875" style="242" bestFit="1" customWidth="1"/>
    <col min="12028" max="12028" width="2.1796875" style="242" customWidth="1"/>
    <col min="12029" max="12029" width="12" style="242" customWidth="1"/>
    <col min="12030" max="12030" width="12.1796875" style="242" customWidth="1"/>
    <col min="12031" max="12031" width="7.54296875" style="242" bestFit="1" customWidth="1"/>
    <col min="12032" max="12032" width="2.1796875" style="242" customWidth="1"/>
    <col min="12033" max="12033" width="12" style="242" customWidth="1"/>
    <col min="12034" max="12034" width="12.1796875" style="242" customWidth="1"/>
    <col min="12035" max="12035" width="7.54296875" style="242" bestFit="1" customWidth="1"/>
    <col min="12036" max="12036" width="2.1796875" style="242" customWidth="1"/>
    <col min="12037" max="12037" width="12" style="242" customWidth="1"/>
    <col min="12038" max="12038" width="12.1796875" style="242" customWidth="1"/>
    <col min="12039" max="12039" width="7" style="242" bestFit="1" customWidth="1"/>
    <col min="12040" max="12040" width="2.1796875" style="242" customWidth="1"/>
    <col min="12041" max="12273" width="9.1796875" style="242"/>
    <col min="12274" max="12274" width="6.54296875" style="242" bestFit="1" customWidth="1"/>
    <col min="12275" max="12275" width="77.7265625" style="242" customWidth="1"/>
    <col min="12276" max="12276" width="9.26953125" style="242" customWidth="1"/>
    <col min="12277" max="12277" width="10.453125" style="242" customWidth="1"/>
    <col min="12278" max="12278" width="14.7265625" style="242" customWidth="1"/>
    <col min="12279" max="12279" width="15.7265625" style="242" customWidth="1"/>
    <col min="12280" max="12280" width="3" style="242" customWidth="1"/>
    <col min="12281" max="12281" width="12" style="242" customWidth="1"/>
    <col min="12282" max="12282" width="12.1796875" style="242" customWidth="1"/>
    <col min="12283" max="12283" width="7.54296875" style="242" bestFit="1" customWidth="1"/>
    <col min="12284" max="12284" width="2.1796875" style="242" customWidth="1"/>
    <col min="12285" max="12285" width="12" style="242" customWidth="1"/>
    <col min="12286" max="12286" width="12.1796875" style="242" customWidth="1"/>
    <col min="12287" max="12287" width="7.54296875" style="242" bestFit="1" customWidth="1"/>
    <col min="12288" max="12288" width="2.1796875" style="242" customWidth="1"/>
    <col min="12289" max="12289" width="12" style="242" customWidth="1"/>
    <col min="12290" max="12290" width="12.1796875" style="242" customWidth="1"/>
    <col min="12291" max="12291" width="7.54296875" style="242" bestFit="1" customWidth="1"/>
    <col min="12292" max="12292" width="2.1796875" style="242" customWidth="1"/>
    <col min="12293" max="12293" width="12" style="242" customWidth="1"/>
    <col min="12294" max="12294" width="12.1796875" style="242" customWidth="1"/>
    <col min="12295" max="12295" width="7" style="242" bestFit="1" customWidth="1"/>
    <col min="12296" max="12296" width="2.1796875" style="242" customWidth="1"/>
    <col min="12297" max="12529" width="9.1796875" style="242"/>
    <col min="12530" max="12530" width="6.54296875" style="242" bestFit="1" customWidth="1"/>
    <col min="12531" max="12531" width="77.7265625" style="242" customWidth="1"/>
    <col min="12532" max="12532" width="9.26953125" style="242" customWidth="1"/>
    <col min="12533" max="12533" width="10.453125" style="242" customWidth="1"/>
    <col min="12534" max="12534" width="14.7265625" style="242" customWidth="1"/>
    <col min="12535" max="12535" width="15.7265625" style="242" customWidth="1"/>
    <col min="12536" max="12536" width="3" style="242" customWidth="1"/>
    <col min="12537" max="12537" width="12" style="242" customWidth="1"/>
    <col min="12538" max="12538" width="12.1796875" style="242" customWidth="1"/>
    <col min="12539" max="12539" width="7.54296875" style="242" bestFit="1" customWidth="1"/>
    <col min="12540" max="12540" width="2.1796875" style="242" customWidth="1"/>
    <col min="12541" max="12541" width="12" style="242" customWidth="1"/>
    <col min="12542" max="12542" width="12.1796875" style="242" customWidth="1"/>
    <col min="12543" max="12543" width="7.54296875" style="242" bestFit="1" customWidth="1"/>
    <col min="12544" max="12544" width="2.1796875" style="242" customWidth="1"/>
    <col min="12545" max="12545" width="12" style="242" customWidth="1"/>
    <col min="12546" max="12546" width="12.1796875" style="242" customWidth="1"/>
    <col min="12547" max="12547" width="7.54296875" style="242" bestFit="1" customWidth="1"/>
    <col min="12548" max="12548" width="2.1796875" style="242" customWidth="1"/>
    <col min="12549" max="12549" width="12" style="242" customWidth="1"/>
    <col min="12550" max="12550" width="12.1796875" style="242" customWidth="1"/>
    <col min="12551" max="12551" width="7" style="242" bestFit="1" customWidth="1"/>
    <col min="12552" max="12552" width="2.1796875" style="242" customWidth="1"/>
    <col min="12553" max="12785" width="9.1796875" style="242"/>
    <col min="12786" max="12786" width="6.54296875" style="242" bestFit="1" customWidth="1"/>
    <col min="12787" max="12787" width="77.7265625" style="242" customWidth="1"/>
    <col min="12788" max="12788" width="9.26953125" style="242" customWidth="1"/>
    <col min="12789" max="12789" width="10.453125" style="242" customWidth="1"/>
    <col min="12790" max="12790" width="14.7265625" style="242" customWidth="1"/>
    <col min="12791" max="12791" width="15.7265625" style="242" customWidth="1"/>
    <col min="12792" max="12792" width="3" style="242" customWidth="1"/>
    <col min="12793" max="12793" width="12" style="242" customWidth="1"/>
    <col min="12794" max="12794" width="12.1796875" style="242" customWidth="1"/>
    <col min="12795" max="12795" width="7.54296875" style="242" bestFit="1" customWidth="1"/>
    <col min="12796" max="12796" width="2.1796875" style="242" customWidth="1"/>
    <col min="12797" max="12797" width="12" style="242" customWidth="1"/>
    <col min="12798" max="12798" width="12.1796875" style="242" customWidth="1"/>
    <col min="12799" max="12799" width="7.54296875" style="242" bestFit="1" customWidth="1"/>
    <col min="12800" max="12800" width="2.1796875" style="242" customWidth="1"/>
    <col min="12801" max="12801" width="12" style="242" customWidth="1"/>
    <col min="12802" max="12802" width="12.1796875" style="242" customWidth="1"/>
    <col min="12803" max="12803" width="7.54296875" style="242" bestFit="1" customWidth="1"/>
    <col min="12804" max="12804" width="2.1796875" style="242" customWidth="1"/>
    <col min="12805" max="12805" width="12" style="242" customWidth="1"/>
    <col min="12806" max="12806" width="12.1796875" style="242" customWidth="1"/>
    <col min="12807" max="12807" width="7" style="242" bestFit="1" customWidth="1"/>
    <col min="12808" max="12808" width="2.1796875" style="242" customWidth="1"/>
    <col min="12809" max="13041" width="9.1796875" style="242"/>
    <col min="13042" max="13042" width="6.54296875" style="242" bestFit="1" customWidth="1"/>
    <col min="13043" max="13043" width="77.7265625" style="242" customWidth="1"/>
    <col min="13044" max="13044" width="9.26953125" style="242" customWidth="1"/>
    <col min="13045" max="13045" width="10.453125" style="242" customWidth="1"/>
    <col min="13046" max="13046" width="14.7265625" style="242" customWidth="1"/>
    <col min="13047" max="13047" width="15.7265625" style="242" customWidth="1"/>
    <col min="13048" max="13048" width="3" style="242" customWidth="1"/>
    <col min="13049" max="13049" width="12" style="242" customWidth="1"/>
    <col min="13050" max="13050" width="12.1796875" style="242" customWidth="1"/>
    <col min="13051" max="13051" width="7.54296875" style="242" bestFit="1" customWidth="1"/>
    <col min="13052" max="13052" width="2.1796875" style="242" customWidth="1"/>
    <col min="13053" max="13053" width="12" style="242" customWidth="1"/>
    <col min="13054" max="13054" width="12.1796875" style="242" customWidth="1"/>
    <col min="13055" max="13055" width="7.54296875" style="242" bestFit="1" customWidth="1"/>
    <col min="13056" max="13056" width="2.1796875" style="242" customWidth="1"/>
    <col min="13057" max="13057" width="12" style="242" customWidth="1"/>
    <col min="13058" max="13058" width="12.1796875" style="242" customWidth="1"/>
    <col min="13059" max="13059" width="7.54296875" style="242" bestFit="1" customWidth="1"/>
    <col min="13060" max="13060" width="2.1796875" style="242" customWidth="1"/>
    <col min="13061" max="13061" width="12" style="242" customWidth="1"/>
    <col min="13062" max="13062" width="12.1796875" style="242" customWidth="1"/>
    <col min="13063" max="13063" width="7" style="242" bestFit="1" customWidth="1"/>
    <col min="13064" max="13064" width="2.1796875" style="242" customWidth="1"/>
    <col min="13065" max="13297" width="9.1796875" style="242"/>
    <col min="13298" max="13298" width="6.54296875" style="242" bestFit="1" customWidth="1"/>
    <col min="13299" max="13299" width="77.7265625" style="242" customWidth="1"/>
    <col min="13300" max="13300" width="9.26953125" style="242" customWidth="1"/>
    <col min="13301" max="13301" width="10.453125" style="242" customWidth="1"/>
    <col min="13302" max="13302" width="14.7265625" style="242" customWidth="1"/>
    <col min="13303" max="13303" width="15.7265625" style="242" customWidth="1"/>
    <col min="13304" max="13304" width="3" style="242" customWidth="1"/>
    <col min="13305" max="13305" width="12" style="242" customWidth="1"/>
    <col min="13306" max="13306" width="12.1796875" style="242" customWidth="1"/>
    <col min="13307" max="13307" width="7.54296875" style="242" bestFit="1" customWidth="1"/>
    <col min="13308" max="13308" width="2.1796875" style="242" customWidth="1"/>
    <col min="13309" max="13309" width="12" style="242" customWidth="1"/>
    <col min="13310" max="13310" width="12.1796875" style="242" customWidth="1"/>
    <col min="13311" max="13311" width="7.54296875" style="242" bestFit="1" customWidth="1"/>
    <col min="13312" max="13312" width="2.1796875" style="242" customWidth="1"/>
    <col min="13313" max="13313" width="12" style="242" customWidth="1"/>
    <col min="13314" max="13314" width="12.1796875" style="242" customWidth="1"/>
    <col min="13315" max="13315" width="7.54296875" style="242" bestFit="1" customWidth="1"/>
    <col min="13316" max="13316" width="2.1796875" style="242" customWidth="1"/>
    <col min="13317" max="13317" width="12" style="242" customWidth="1"/>
    <col min="13318" max="13318" width="12.1796875" style="242" customWidth="1"/>
    <col min="13319" max="13319" width="7" style="242" bestFit="1" customWidth="1"/>
    <col min="13320" max="13320" width="2.1796875" style="242" customWidth="1"/>
    <col min="13321" max="13553" width="9.1796875" style="242"/>
    <col min="13554" max="13554" width="6.54296875" style="242" bestFit="1" customWidth="1"/>
    <col min="13555" max="13555" width="77.7265625" style="242" customWidth="1"/>
    <col min="13556" max="13556" width="9.26953125" style="242" customWidth="1"/>
    <col min="13557" max="13557" width="10.453125" style="242" customWidth="1"/>
    <col min="13558" max="13558" width="14.7265625" style="242" customWidth="1"/>
    <col min="13559" max="13559" width="15.7265625" style="242" customWidth="1"/>
    <col min="13560" max="13560" width="3" style="242" customWidth="1"/>
    <col min="13561" max="13561" width="12" style="242" customWidth="1"/>
    <col min="13562" max="13562" width="12.1796875" style="242" customWidth="1"/>
    <col min="13563" max="13563" width="7.54296875" style="242" bestFit="1" customWidth="1"/>
    <col min="13564" max="13564" width="2.1796875" style="242" customWidth="1"/>
    <col min="13565" max="13565" width="12" style="242" customWidth="1"/>
    <col min="13566" max="13566" width="12.1796875" style="242" customWidth="1"/>
    <col min="13567" max="13567" width="7.54296875" style="242" bestFit="1" customWidth="1"/>
    <col min="13568" max="13568" width="2.1796875" style="242" customWidth="1"/>
    <col min="13569" max="13569" width="12" style="242" customWidth="1"/>
    <col min="13570" max="13570" width="12.1796875" style="242" customWidth="1"/>
    <col min="13571" max="13571" width="7.54296875" style="242" bestFit="1" customWidth="1"/>
    <col min="13572" max="13572" width="2.1796875" style="242" customWidth="1"/>
    <col min="13573" max="13573" width="12" style="242" customWidth="1"/>
    <col min="13574" max="13574" width="12.1796875" style="242" customWidth="1"/>
    <col min="13575" max="13575" width="7" style="242" bestFit="1" customWidth="1"/>
    <col min="13576" max="13576" width="2.1796875" style="242" customWidth="1"/>
    <col min="13577" max="13809" width="9.1796875" style="242"/>
    <col min="13810" max="13810" width="6.54296875" style="242" bestFit="1" customWidth="1"/>
    <col min="13811" max="13811" width="77.7265625" style="242" customWidth="1"/>
    <col min="13812" max="13812" width="9.26953125" style="242" customWidth="1"/>
    <col min="13813" max="13813" width="10.453125" style="242" customWidth="1"/>
    <col min="13814" max="13814" width="14.7265625" style="242" customWidth="1"/>
    <col min="13815" max="13815" width="15.7265625" style="242" customWidth="1"/>
    <col min="13816" max="13816" width="3" style="242" customWidth="1"/>
    <col min="13817" max="13817" width="12" style="242" customWidth="1"/>
    <col min="13818" max="13818" width="12.1796875" style="242" customWidth="1"/>
    <col min="13819" max="13819" width="7.54296875" style="242" bestFit="1" customWidth="1"/>
    <col min="13820" max="13820" width="2.1796875" style="242" customWidth="1"/>
    <col min="13821" max="13821" width="12" style="242" customWidth="1"/>
    <col min="13822" max="13822" width="12.1796875" style="242" customWidth="1"/>
    <col min="13823" max="13823" width="7.54296875" style="242" bestFit="1" customWidth="1"/>
    <col min="13824" max="13824" width="2.1796875" style="242" customWidth="1"/>
    <col min="13825" max="13825" width="12" style="242" customWidth="1"/>
    <col min="13826" max="13826" width="12.1796875" style="242" customWidth="1"/>
    <col min="13827" max="13827" width="7.54296875" style="242" bestFit="1" customWidth="1"/>
    <col min="13828" max="13828" width="2.1796875" style="242" customWidth="1"/>
    <col min="13829" max="13829" width="12" style="242" customWidth="1"/>
    <col min="13830" max="13830" width="12.1796875" style="242" customWidth="1"/>
    <col min="13831" max="13831" width="7" style="242" bestFit="1" customWidth="1"/>
    <col min="13832" max="13832" width="2.1796875" style="242" customWidth="1"/>
    <col min="13833" max="14065" width="9.1796875" style="242"/>
    <col min="14066" max="14066" width="6.54296875" style="242" bestFit="1" customWidth="1"/>
    <col min="14067" max="14067" width="77.7265625" style="242" customWidth="1"/>
    <col min="14068" max="14068" width="9.26953125" style="242" customWidth="1"/>
    <col min="14069" max="14069" width="10.453125" style="242" customWidth="1"/>
    <col min="14070" max="14070" width="14.7265625" style="242" customWidth="1"/>
    <col min="14071" max="14071" width="15.7265625" style="242" customWidth="1"/>
    <col min="14072" max="14072" width="3" style="242" customWidth="1"/>
    <col min="14073" max="14073" width="12" style="242" customWidth="1"/>
    <col min="14074" max="14074" width="12.1796875" style="242" customWidth="1"/>
    <col min="14075" max="14075" width="7.54296875" style="242" bestFit="1" customWidth="1"/>
    <col min="14076" max="14076" width="2.1796875" style="242" customWidth="1"/>
    <col min="14077" max="14077" width="12" style="242" customWidth="1"/>
    <col min="14078" max="14078" width="12.1796875" style="242" customWidth="1"/>
    <col min="14079" max="14079" width="7.54296875" style="242" bestFit="1" customWidth="1"/>
    <col min="14080" max="14080" width="2.1796875" style="242" customWidth="1"/>
    <col min="14081" max="14081" width="12" style="242" customWidth="1"/>
    <col min="14082" max="14082" width="12.1796875" style="242" customWidth="1"/>
    <col min="14083" max="14083" width="7.54296875" style="242" bestFit="1" customWidth="1"/>
    <col min="14084" max="14084" width="2.1796875" style="242" customWidth="1"/>
    <col min="14085" max="14085" width="12" style="242" customWidth="1"/>
    <col min="14086" max="14086" width="12.1796875" style="242" customWidth="1"/>
    <col min="14087" max="14087" width="7" style="242" bestFit="1" customWidth="1"/>
    <col min="14088" max="14088" width="2.1796875" style="242" customWidth="1"/>
    <col min="14089" max="14321" width="9.1796875" style="242"/>
    <col min="14322" max="14322" width="6.54296875" style="242" bestFit="1" customWidth="1"/>
    <col min="14323" max="14323" width="77.7265625" style="242" customWidth="1"/>
    <col min="14324" max="14324" width="9.26953125" style="242" customWidth="1"/>
    <col min="14325" max="14325" width="10.453125" style="242" customWidth="1"/>
    <col min="14326" max="14326" width="14.7265625" style="242" customWidth="1"/>
    <col min="14327" max="14327" width="15.7265625" style="242" customWidth="1"/>
    <col min="14328" max="14328" width="3" style="242" customWidth="1"/>
    <col min="14329" max="14329" width="12" style="242" customWidth="1"/>
    <col min="14330" max="14330" width="12.1796875" style="242" customWidth="1"/>
    <col min="14331" max="14331" width="7.54296875" style="242" bestFit="1" customWidth="1"/>
    <col min="14332" max="14332" width="2.1796875" style="242" customWidth="1"/>
    <col min="14333" max="14333" width="12" style="242" customWidth="1"/>
    <col min="14334" max="14334" width="12.1796875" style="242" customWidth="1"/>
    <col min="14335" max="14335" width="7.54296875" style="242" bestFit="1" customWidth="1"/>
    <col min="14336" max="14336" width="2.1796875" style="242" customWidth="1"/>
    <col min="14337" max="14337" width="12" style="242" customWidth="1"/>
    <col min="14338" max="14338" width="12.1796875" style="242" customWidth="1"/>
    <col min="14339" max="14339" width="7.54296875" style="242" bestFit="1" customWidth="1"/>
    <col min="14340" max="14340" width="2.1796875" style="242" customWidth="1"/>
    <col min="14341" max="14341" width="12" style="242" customWidth="1"/>
    <col min="14342" max="14342" width="12.1796875" style="242" customWidth="1"/>
    <col min="14343" max="14343" width="7" style="242" bestFit="1" customWidth="1"/>
    <col min="14344" max="14344" width="2.1796875" style="242" customWidth="1"/>
    <col min="14345" max="14577" width="9.1796875" style="242"/>
    <col min="14578" max="14578" width="6.54296875" style="242" bestFit="1" customWidth="1"/>
    <col min="14579" max="14579" width="77.7265625" style="242" customWidth="1"/>
    <col min="14580" max="14580" width="9.26953125" style="242" customWidth="1"/>
    <col min="14581" max="14581" width="10.453125" style="242" customWidth="1"/>
    <col min="14582" max="14582" width="14.7265625" style="242" customWidth="1"/>
    <col min="14583" max="14583" width="15.7265625" style="242" customWidth="1"/>
    <col min="14584" max="14584" width="3" style="242" customWidth="1"/>
    <col min="14585" max="14585" width="12" style="242" customWidth="1"/>
    <col min="14586" max="14586" width="12.1796875" style="242" customWidth="1"/>
    <col min="14587" max="14587" width="7.54296875" style="242" bestFit="1" customWidth="1"/>
    <col min="14588" max="14588" width="2.1796875" style="242" customWidth="1"/>
    <col min="14589" max="14589" width="12" style="242" customWidth="1"/>
    <col min="14590" max="14590" width="12.1796875" style="242" customWidth="1"/>
    <col min="14591" max="14591" width="7.54296875" style="242" bestFit="1" customWidth="1"/>
    <col min="14592" max="14592" width="2.1796875" style="242" customWidth="1"/>
    <col min="14593" max="14593" width="12" style="242" customWidth="1"/>
    <col min="14594" max="14594" width="12.1796875" style="242" customWidth="1"/>
    <col min="14595" max="14595" width="7.54296875" style="242" bestFit="1" customWidth="1"/>
    <col min="14596" max="14596" width="2.1796875" style="242" customWidth="1"/>
    <col min="14597" max="14597" width="12" style="242" customWidth="1"/>
    <col min="14598" max="14598" width="12.1796875" style="242" customWidth="1"/>
    <col min="14599" max="14599" width="7" style="242" bestFit="1" customWidth="1"/>
    <col min="14600" max="14600" width="2.1796875" style="242" customWidth="1"/>
    <col min="14601" max="14833" width="9.1796875" style="242"/>
    <col min="14834" max="14834" width="6.54296875" style="242" bestFit="1" customWidth="1"/>
    <col min="14835" max="14835" width="77.7265625" style="242" customWidth="1"/>
    <col min="14836" max="14836" width="9.26953125" style="242" customWidth="1"/>
    <col min="14837" max="14837" width="10.453125" style="242" customWidth="1"/>
    <col min="14838" max="14838" width="14.7265625" style="242" customWidth="1"/>
    <col min="14839" max="14839" width="15.7265625" style="242" customWidth="1"/>
    <col min="14840" max="14840" width="3" style="242" customWidth="1"/>
    <col min="14841" max="14841" width="12" style="242" customWidth="1"/>
    <col min="14842" max="14842" width="12.1796875" style="242" customWidth="1"/>
    <col min="14843" max="14843" width="7.54296875" style="242" bestFit="1" customWidth="1"/>
    <col min="14844" max="14844" width="2.1796875" style="242" customWidth="1"/>
    <col min="14845" max="14845" width="12" style="242" customWidth="1"/>
    <col min="14846" max="14846" width="12.1796875" style="242" customWidth="1"/>
    <col min="14847" max="14847" width="7.54296875" style="242" bestFit="1" customWidth="1"/>
    <col min="14848" max="14848" width="2.1796875" style="242" customWidth="1"/>
    <col min="14849" max="14849" width="12" style="242" customWidth="1"/>
    <col min="14850" max="14850" width="12.1796875" style="242" customWidth="1"/>
    <col min="14851" max="14851" width="7.54296875" style="242" bestFit="1" customWidth="1"/>
    <col min="14852" max="14852" width="2.1796875" style="242" customWidth="1"/>
    <col min="14853" max="14853" width="12" style="242" customWidth="1"/>
    <col min="14854" max="14854" width="12.1796875" style="242" customWidth="1"/>
    <col min="14855" max="14855" width="7" style="242" bestFit="1" customWidth="1"/>
    <col min="14856" max="14856" width="2.1796875" style="242" customWidth="1"/>
    <col min="14857" max="15089" width="9.1796875" style="242"/>
    <col min="15090" max="15090" width="6.54296875" style="242" bestFit="1" customWidth="1"/>
    <col min="15091" max="15091" width="77.7265625" style="242" customWidth="1"/>
    <col min="15092" max="15092" width="9.26953125" style="242" customWidth="1"/>
    <col min="15093" max="15093" width="10.453125" style="242" customWidth="1"/>
    <col min="15094" max="15094" width="14.7265625" style="242" customWidth="1"/>
    <col min="15095" max="15095" width="15.7265625" style="242" customWidth="1"/>
    <col min="15096" max="15096" width="3" style="242" customWidth="1"/>
    <col min="15097" max="15097" width="12" style="242" customWidth="1"/>
    <col min="15098" max="15098" width="12.1796875" style="242" customWidth="1"/>
    <col min="15099" max="15099" width="7.54296875" style="242" bestFit="1" customWidth="1"/>
    <col min="15100" max="15100" width="2.1796875" style="242" customWidth="1"/>
    <col min="15101" max="15101" width="12" style="242" customWidth="1"/>
    <col min="15102" max="15102" width="12.1796875" style="242" customWidth="1"/>
    <col min="15103" max="15103" width="7.54296875" style="242" bestFit="1" customWidth="1"/>
    <col min="15104" max="15104" width="2.1796875" style="242" customWidth="1"/>
    <col min="15105" max="15105" width="12" style="242" customWidth="1"/>
    <col min="15106" max="15106" width="12.1796875" style="242" customWidth="1"/>
    <col min="15107" max="15107" width="7.54296875" style="242" bestFit="1" customWidth="1"/>
    <col min="15108" max="15108" width="2.1796875" style="242" customWidth="1"/>
    <col min="15109" max="15109" width="12" style="242" customWidth="1"/>
    <col min="15110" max="15110" width="12.1796875" style="242" customWidth="1"/>
    <col min="15111" max="15111" width="7" style="242" bestFit="1" customWidth="1"/>
    <col min="15112" max="15112" width="2.1796875" style="242" customWidth="1"/>
    <col min="15113" max="15345" width="9.1796875" style="242"/>
    <col min="15346" max="15346" width="6.54296875" style="242" bestFit="1" customWidth="1"/>
    <col min="15347" max="15347" width="77.7265625" style="242" customWidth="1"/>
    <col min="15348" max="15348" width="9.26953125" style="242" customWidth="1"/>
    <col min="15349" max="15349" width="10.453125" style="242" customWidth="1"/>
    <col min="15350" max="15350" width="14.7265625" style="242" customWidth="1"/>
    <col min="15351" max="15351" width="15.7265625" style="242" customWidth="1"/>
    <col min="15352" max="15352" width="3" style="242" customWidth="1"/>
    <col min="15353" max="15353" width="12" style="242" customWidth="1"/>
    <col min="15354" max="15354" width="12.1796875" style="242" customWidth="1"/>
    <col min="15355" max="15355" width="7.54296875" style="242" bestFit="1" customWidth="1"/>
    <col min="15356" max="15356" width="2.1796875" style="242" customWidth="1"/>
    <col min="15357" max="15357" width="12" style="242" customWidth="1"/>
    <col min="15358" max="15358" width="12.1796875" style="242" customWidth="1"/>
    <col min="15359" max="15359" width="7.54296875" style="242" bestFit="1" customWidth="1"/>
    <col min="15360" max="15360" width="2.1796875" style="242" customWidth="1"/>
    <col min="15361" max="15361" width="12" style="242" customWidth="1"/>
    <col min="15362" max="15362" width="12.1796875" style="242" customWidth="1"/>
    <col min="15363" max="15363" width="7.54296875" style="242" bestFit="1" customWidth="1"/>
    <col min="15364" max="15364" width="2.1796875" style="242" customWidth="1"/>
    <col min="15365" max="15365" width="12" style="242" customWidth="1"/>
    <col min="15366" max="15366" width="12.1796875" style="242" customWidth="1"/>
    <col min="15367" max="15367" width="7" style="242" bestFit="1" customWidth="1"/>
    <col min="15368" max="15368" width="2.1796875" style="242" customWidth="1"/>
    <col min="15369" max="15601" width="9.1796875" style="242"/>
    <col min="15602" max="15602" width="6.54296875" style="242" bestFit="1" customWidth="1"/>
    <col min="15603" max="15603" width="77.7265625" style="242" customWidth="1"/>
    <col min="15604" max="15604" width="9.26953125" style="242" customWidth="1"/>
    <col min="15605" max="15605" width="10.453125" style="242" customWidth="1"/>
    <col min="15606" max="15606" width="14.7265625" style="242" customWidth="1"/>
    <col min="15607" max="15607" width="15.7265625" style="242" customWidth="1"/>
    <col min="15608" max="15608" width="3" style="242" customWidth="1"/>
    <col min="15609" max="15609" width="12" style="242" customWidth="1"/>
    <col min="15610" max="15610" width="12.1796875" style="242" customWidth="1"/>
    <col min="15611" max="15611" width="7.54296875" style="242" bestFit="1" customWidth="1"/>
    <col min="15612" max="15612" width="2.1796875" style="242" customWidth="1"/>
    <col min="15613" max="15613" width="12" style="242" customWidth="1"/>
    <col min="15614" max="15614" width="12.1796875" style="242" customWidth="1"/>
    <col min="15615" max="15615" width="7.54296875" style="242" bestFit="1" customWidth="1"/>
    <col min="15616" max="15616" width="2.1796875" style="242" customWidth="1"/>
    <col min="15617" max="15617" width="12" style="242" customWidth="1"/>
    <col min="15618" max="15618" width="12.1796875" style="242" customWidth="1"/>
    <col min="15619" max="15619" width="7.54296875" style="242" bestFit="1" customWidth="1"/>
    <col min="15620" max="15620" width="2.1796875" style="242" customWidth="1"/>
    <col min="15621" max="15621" width="12" style="242" customWidth="1"/>
    <col min="15622" max="15622" width="12.1796875" style="242" customWidth="1"/>
    <col min="15623" max="15623" width="7" style="242" bestFit="1" customWidth="1"/>
    <col min="15624" max="15624" width="2.1796875" style="242" customWidth="1"/>
    <col min="15625" max="15857" width="9.1796875" style="242"/>
    <col min="15858" max="15858" width="6.54296875" style="242" bestFit="1" customWidth="1"/>
    <col min="15859" max="15859" width="77.7265625" style="242" customWidth="1"/>
    <col min="15860" max="15860" width="9.26953125" style="242" customWidth="1"/>
    <col min="15861" max="15861" width="10.453125" style="242" customWidth="1"/>
    <col min="15862" max="15862" width="14.7265625" style="242" customWidth="1"/>
    <col min="15863" max="15863" width="15.7265625" style="242" customWidth="1"/>
    <col min="15864" max="15864" width="3" style="242" customWidth="1"/>
    <col min="15865" max="15865" width="12" style="242" customWidth="1"/>
    <col min="15866" max="15866" width="12.1796875" style="242" customWidth="1"/>
    <col min="15867" max="15867" width="7.54296875" style="242" bestFit="1" customWidth="1"/>
    <col min="15868" max="15868" width="2.1796875" style="242" customWidth="1"/>
    <col min="15869" max="15869" width="12" style="242" customWidth="1"/>
    <col min="15870" max="15870" width="12.1796875" style="242" customWidth="1"/>
    <col min="15871" max="15871" width="7.54296875" style="242" bestFit="1" customWidth="1"/>
    <col min="15872" max="15872" width="2.1796875" style="242" customWidth="1"/>
    <col min="15873" max="15873" width="12" style="242" customWidth="1"/>
    <col min="15874" max="15874" width="12.1796875" style="242" customWidth="1"/>
    <col min="15875" max="15875" width="7.54296875" style="242" bestFit="1" customWidth="1"/>
    <col min="15876" max="15876" width="2.1796875" style="242" customWidth="1"/>
    <col min="15877" max="15877" width="12" style="242" customWidth="1"/>
    <col min="15878" max="15878" width="12.1796875" style="242" customWidth="1"/>
    <col min="15879" max="15879" width="7" style="242" bestFit="1" customWidth="1"/>
    <col min="15880" max="15880" width="2.1796875" style="242" customWidth="1"/>
    <col min="15881" max="16113" width="9.1796875" style="242"/>
    <col min="16114" max="16114" width="6.54296875" style="242" bestFit="1" customWidth="1"/>
    <col min="16115" max="16115" width="77.7265625" style="242" customWidth="1"/>
    <col min="16116" max="16116" width="9.26953125" style="242" customWidth="1"/>
    <col min="16117" max="16117" width="10.453125" style="242" customWidth="1"/>
    <col min="16118" max="16118" width="14.7265625" style="242" customWidth="1"/>
    <col min="16119" max="16119" width="15.7265625" style="242" customWidth="1"/>
    <col min="16120" max="16120" width="3" style="242" customWidth="1"/>
    <col min="16121" max="16121" width="12" style="242" customWidth="1"/>
    <col min="16122" max="16122" width="12.1796875" style="242" customWidth="1"/>
    <col min="16123" max="16123" width="7.54296875" style="242" bestFit="1" customWidth="1"/>
    <col min="16124" max="16124" width="2.1796875" style="242" customWidth="1"/>
    <col min="16125" max="16125" width="12" style="242" customWidth="1"/>
    <col min="16126" max="16126" width="12.1796875" style="242" customWidth="1"/>
    <col min="16127" max="16127" width="7.54296875" style="242" bestFit="1" customWidth="1"/>
    <col min="16128" max="16128" width="2.1796875" style="242" customWidth="1"/>
    <col min="16129" max="16129" width="12" style="242" customWidth="1"/>
    <col min="16130" max="16130" width="12.1796875" style="242" customWidth="1"/>
    <col min="16131" max="16131" width="7.54296875" style="242" bestFit="1" customWidth="1"/>
    <col min="16132" max="16132" width="2.1796875" style="242" customWidth="1"/>
    <col min="16133" max="16133" width="12" style="242" customWidth="1"/>
    <col min="16134" max="16134" width="12.1796875" style="242" customWidth="1"/>
    <col min="16135" max="16135" width="7" style="242" bestFit="1" customWidth="1"/>
    <col min="16136" max="16136" width="2.1796875" style="242" customWidth="1"/>
    <col min="16137" max="16384" width="9.1796875" style="242"/>
  </cols>
  <sheetData>
    <row r="1" spans="1:15" s="4" customFormat="1" x14ac:dyDescent="0.3">
      <c r="C1" s="236"/>
      <c r="D1" s="237"/>
    </row>
    <row r="2" spans="1:15" s="128" customFormat="1" ht="17.5" x14ac:dyDescent="0.35">
      <c r="A2" s="127"/>
      <c r="B2" s="246"/>
      <c r="C2" s="247"/>
      <c r="D2" s="247"/>
      <c r="E2" s="247"/>
      <c r="F2" s="248"/>
      <c r="G2" s="249"/>
      <c r="H2" s="238"/>
      <c r="I2" s="238"/>
      <c r="J2" s="238"/>
      <c r="K2" s="238"/>
      <c r="L2" s="238"/>
      <c r="M2" s="238"/>
      <c r="N2" s="238"/>
      <c r="O2" s="238"/>
    </row>
    <row r="3" spans="1:15" s="128" customFormat="1" ht="18" customHeight="1" x14ac:dyDescent="0.4">
      <c r="A3" s="127"/>
      <c r="B3" s="301" t="s">
        <v>7</v>
      </c>
      <c r="C3" s="251"/>
      <c r="D3" s="251"/>
      <c r="E3" s="252"/>
      <c r="F3" s="252"/>
      <c r="G3" s="253"/>
      <c r="H3" s="239"/>
      <c r="I3" s="239"/>
      <c r="J3" s="239"/>
      <c r="K3" s="239"/>
      <c r="L3" s="239"/>
      <c r="M3" s="239"/>
      <c r="N3" s="239"/>
      <c r="O3" s="239"/>
    </row>
    <row r="4" spans="1:15" s="128" customFormat="1" ht="18" customHeight="1" x14ac:dyDescent="0.4">
      <c r="A4" s="127"/>
      <c r="B4" s="301" t="str">
        <f>'Bill 3 - Concrete, Formwork &amp; R'!B4</f>
        <v>CONSTRUCTION OF 35m ET TOWER AT NONYANE SUBSTATION</v>
      </c>
      <c r="C4" s="251"/>
      <c r="D4" s="254"/>
      <c r="E4" s="252"/>
      <c r="F4" s="252"/>
      <c r="G4" s="253"/>
      <c r="H4" s="239"/>
      <c r="I4" s="239"/>
      <c r="J4" s="239"/>
      <c r="K4" s="239"/>
      <c r="L4" s="239"/>
      <c r="M4" s="239"/>
      <c r="N4" s="239"/>
      <c r="O4" s="239"/>
    </row>
    <row r="5" spans="1:15" s="128" customFormat="1" ht="18" customHeight="1" x14ac:dyDescent="0.4">
      <c r="A5" s="127"/>
      <c r="B5" s="301"/>
      <c r="C5" s="251"/>
      <c r="D5" s="254"/>
      <c r="E5" s="255"/>
      <c r="F5" s="256"/>
      <c r="G5" s="257"/>
      <c r="H5" s="240"/>
      <c r="I5" s="240"/>
      <c r="J5" s="240"/>
      <c r="K5" s="240"/>
      <c r="L5" s="240"/>
      <c r="M5" s="240"/>
      <c r="N5" s="240"/>
      <c r="O5" s="240"/>
    </row>
    <row r="6" spans="1:15" s="128" customFormat="1" ht="18" customHeight="1" thickBot="1" x14ac:dyDescent="0.45">
      <c r="A6" s="127"/>
      <c r="B6" s="258" t="s">
        <v>20</v>
      </c>
      <c r="C6" s="259"/>
      <c r="D6" s="260"/>
      <c r="E6" s="261"/>
      <c r="F6" s="262"/>
      <c r="G6" s="263"/>
      <c r="H6" s="240"/>
      <c r="I6" s="240"/>
      <c r="J6" s="240"/>
      <c r="K6" s="240"/>
      <c r="L6" s="240"/>
      <c r="M6" s="240"/>
      <c r="N6" s="240"/>
      <c r="O6" s="240"/>
    </row>
    <row r="7" spans="1:15" s="241" customFormat="1" ht="33" customHeight="1" x14ac:dyDescent="0.3">
      <c r="B7" s="264" t="s">
        <v>0</v>
      </c>
      <c r="C7" s="265" t="s">
        <v>6</v>
      </c>
      <c r="D7" s="264" t="s">
        <v>1</v>
      </c>
      <c r="E7" s="264" t="s">
        <v>2</v>
      </c>
      <c r="F7" s="266" t="s">
        <v>3</v>
      </c>
      <c r="G7" s="267" t="s">
        <v>4</v>
      </c>
    </row>
    <row r="8" spans="1:15" x14ac:dyDescent="0.3">
      <c r="B8" s="268"/>
      <c r="C8" s="269"/>
      <c r="D8" s="270"/>
      <c r="E8" s="270"/>
      <c r="F8" s="271"/>
      <c r="G8" s="272"/>
    </row>
    <row r="9" spans="1:15" s="244" customFormat="1" ht="18" x14ac:dyDescent="0.4">
      <c r="B9" s="273"/>
      <c r="C9" s="303" t="s">
        <v>164</v>
      </c>
      <c r="D9" s="275"/>
      <c r="E9" s="275"/>
      <c r="F9" s="276"/>
      <c r="G9" s="277"/>
    </row>
    <row r="10" spans="1:15" x14ac:dyDescent="0.3">
      <c r="B10" s="268"/>
      <c r="C10" s="269"/>
      <c r="D10" s="270"/>
      <c r="E10" s="270"/>
      <c r="F10" s="278"/>
      <c r="G10" s="279"/>
    </row>
    <row r="11" spans="1:15" x14ac:dyDescent="0.3">
      <c r="B11" s="280"/>
      <c r="C11" s="281" t="s">
        <v>24</v>
      </c>
      <c r="D11" s="270"/>
      <c r="E11" s="270"/>
      <c r="F11" s="278"/>
      <c r="G11" s="279"/>
    </row>
    <row r="12" spans="1:15" x14ac:dyDescent="0.3">
      <c r="B12" s="282"/>
      <c r="C12" s="269"/>
      <c r="D12" s="284"/>
      <c r="E12" s="284"/>
      <c r="F12" s="278"/>
      <c r="G12" s="279"/>
    </row>
    <row r="13" spans="1:15" ht="28" x14ac:dyDescent="0.3">
      <c r="B13" s="282"/>
      <c r="C13" s="269" t="s">
        <v>78</v>
      </c>
      <c r="D13" s="284"/>
      <c r="E13" s="284"/>
      <c r="F13" s="278"/>
      <c r="G13" s="304"/>
    </row>
    <row r="14" spans="1:15" x14ac:dyDescent="0.3">
      <c r="B14" s="282"/>
      <c r="C14" s="269"/>
      <c r="D14" s="284"/>
      <c r="E14" s="284"/>
      <c r="F14" s="278"/>
      <c r="G14" s="304"/>
    </row>
    <row r="15" spans="1:15" ht="42" x14ac:dyDescent="0.3">
      <c r="B15" s="282"/>
      <c r="C15" s="269" t="s">
        <v>84</v>
      </c>
      <c r="D15" s="284"/>
      <c r="E15" s="284"/>
      <c r="F15" s="278"/>
      <c r="G15" s="304"/>
    </row>
    <row r="16" spans="1:15" x14ac:dyDescent="0.3">
      <c r="B16" s="282"/>
      <c r="C16" s="269"/>
      <c r="D16" s="284"/>
      <c r="E16" s="284"/>
      <c r="F16" s="278"/>
      <c r="G16" s="304"/>
    </row>
    <row r="17" spans="2:7" x14ac:dyDescent="0.3">
      <c r="B17" s="282"/>
      <c r="C17" s="269"/>
      <c r="D17" s="284"/>
      <c r="E17" s="284"/>
      <c r="F17" s="278"/>
      <c r="G17" s="304"/>
    </row>
    <row r="18" spans="2:7" ht="28.5" x14ac:dyDescent="0.35">
      <c r="B18" s="282"/>
      <c r="C18" s="269" t="s">
        <v>162</v>
      </c>
      <c r="D18" s="284"/>
      <c r="E18" s="284"/>
      <c r="F18" s="278"/>
      <c r="G18" s="304"/>
    </row>
    <row r="19" spans="2:7" x14ac:dyDescent="0.3">
      <c r="B19" s="282"/>
      <c r="C19" s="269"/>
      <c r="D19" s="284"/>
      <c r="E19" s="284"/>
      <c r="F19" s="278"/>
      <c r="G19" s="304"/>
    </row>
    <row r="20" spans="2:7" ht="15.75" customHeight="1" x14ac:dyDescent="0.3">
      <c r="B20" s="282"/>
      <c r="C20" s="286" t="s">
        <v>100</v>
      </c>
      <c r="D20" s="284"/>
      <c r="E20" s="284"/>
      <c r="F20" s="278"/>
      <c r="G20" s="304"/>
    </row>
    <row r="21" spans="2:7" x14ac:dyDescent="0.3">
      <c r="B21" s="282"/>
      <c r="C21" s="305"/>
      <c r="D21" s="284"/>
      <c r="E21" s="284"/>
      <c r="F21" s="278"/>
      <c r="G21" s="304"/>
    </row>
    <row r="22" spans="2:7" ht="60.75" customHeight="1" x14ac:dyDescent="0.3">
      <c r="B22" s="282"/>
      <c r="C22" s="269" t="s">
        <v>101</v>
      </c>
      <c r="D22" s="284"/>
      <c r="E22" s="284"/>
      <c r="F22" s="278"/>
      <c r="G22" s="304"/>
    </row>
    <row r="23" spans="2:7" x14ac:dyDescent="0.3">
      <c r="B23" s="282"/>
      <c r="C23" s="305"/>
      <c r="D23" s="284"/>
      <c r="E23" s="284"/>
      <c r="F23" s="278"/>
      <c r="G23" s="304"/>
    </row>
    <row r="24" spans="2:7" x14ac:dyDescent="0.3">
      <c r="B24" s="282"/>
      <c r="C24" s="269"/>
      <c r="D24" s="284"/>
      <c r="E24" s="284"/>
      <c r="F24" s="278"/>
      <c r="G24" s="304"/>
    </row>
    <row r="25" spans="2:7" x14ac:dyDescent="0.3">
      <c r="B25" s="284">
        <f>B24+1</f>
        <v>1</v>
      </c>
      <c r="C25" s="269" t="s">
        <v>98</v>
      </c>
      <c r="D25" s="284" t="s">
        <v>79</v>
      </c>
      <c r="E25" s="320">
        <v>6.2439999999999998</v>
      </c>
      <c r="F25" s="6"/>
      <c r="G25" s="304">
        <f>E25*F25</f>
        <v>0</v>
      </c>
    </row>
    <row r="26" spans="2:7" x14ac:dyDescent="0.3">
      <c r="B26" s="284"/>
      <c r="C26" s="286"/>
      <c r="D26" s="284"/>
      <c r="E26" s="284"/>
      <c r="F26" s="6"/>
      <c r="G26" s="304"/>
    </row>
    <row r="27" spans="2:7" x14ac:dyDescent="0.3">
      <c r="B27" s="284"/>
      <c r="C27" s="286" t="s">
        <v>80</v>
      </c>
      <c r="D27" s="284"/>
      <c r="E27" s="284"/>
      <c r="F27" s="6"/>
      <c r="G27" s="304"/>
    </row>
    <row r="28" spans="2:7" x14ac:dyDescent="0.3">
      <c r="B28" s="284"/>
      <c r="C28" s="269"/>
      <c r="D28" s="284"/>
      <c r="E28" s="284"/>
      <c r="F28" s="6"/>
      <c r="G28" s="304"/>
    </row>
    <row r="29" spans="2:7" x14ac:dyDescent="0.3">
      <c r="B29" s="284">
        <f>B25+1</f>
        <v>2</v>
      </c>
      <c r="C29" s="269" t="s">
        <v>85</v>
      </c>
      <c r="D29" s="284" t="s">
        <v>79</v>
      </c>
      <c r="E29" s="320">
        <v>6.2439999999999998</v>
      </c>
      <c r="F29" s="6"/>
      <c r="G29" s="304">
        <f>E29*F29</f>
        <v>0</v>
      </c>
    </row>
    <row r="30" spans="2:7" x14ac:dyDescent="0.3">
      <c r="B30" s="284"/>
      <c r="C30" s="285"/>
      <c r="D30" s="284"/>
      <c r="E30" s="284"/>
      <c r="F30" s="6"/>
      <c r="G30" s="304"/>
    </row>
    <row r="31" spans="2:7" x14ac:dyDescent="0.3">
      <c r="B31" s="284"/>
      <c r="C31" s="286" t="s">
        <v>81</v>
      </c>
      <c r="D31" s="284"/>
      <c r="E31" s="284"/>
      <c r="F31" s="6"/>
      <c r="G31" s="304"/>
    </row>
    <row r="32" spans="2:7" x14ac:dyDescent="0.3">
      <c r="B32" s="284"/>
      <c r="C32" s="286"/>
      <c r="D32" s="284"/>
      <c r="E32" s="284"/>
      <c r="F32" s="6"/>
      <c r="G32" s="304"/>
    </row>
    <row r="33" spans="2:7" x14ac:dyDescent="0.3">
      <c r="B33" s="284">
        <f>B29+1</f>
        <v>3</v>
      </c>
      <c r="C33" s="269" t="s">
        <v>86</v>
      </c>
      <c r="D33" s="284" t="s">
        <v>79</v>
      </c>
      <c r="E33" s="320">
        <v>6.2439999999999998</v>
      </c>
      <c r="F33" s="6"/>
      <c r="G33" s="304">
        <f>E33*F33</f>
        <v>0</v>
      </c>
    </row>
    <row r="34" spans="2:7" x14ac:dyDescent="0.3">
      <c r="B34" s="284"/>
      <c r="C34" s="269"/>
      <c r="D34" s="284"/>
      <c r="E34" s="284"/>
      <c r="F34" s="6"/>
      <c r="G34" s="304"/>
    </row>
    <row r="35" spans="2:7" x14ac:dyDescent="0.3">
      <c r="B35" s="284"/>
      <c r="C35" s="286" t="s">
        <v>82</v>
      </c>
      <c r="D35" s="284"/>
      <c r="E35" s="284"/>
      <c r="F35" s="6"/>
      <c r="G35" s="279"/>
    </row>
    <row r="36" spans="2:7" ht="20.25" customHeight="1" x14ac:dyDescent="0.3">
      <c r="B36" s="270"/>
      <c r="C36" s="305"/>
      <c r="D36" s="270"/>
      <c r="E36" s="270"/>
      <c r="F36" s="6"/>
      <c r="G36" s="279"/>
    </row>
    <row r="37" spans="2:7" ht="56" x14ac:dyDescent="0.3">
      <c r="B37" s="287">
        <f>B33+1</f>
        <v>4</v>
      </c>
      <c r="C37" s="321" t="s">
        <v>102</v>
      </c>
      <c r="D37" s="287" t="s">
        <v>79</v>
      </c>
      <c r="E37" s="287">
        <v>0.69299999999999995</v>
      </c>
      <c r="F37" s="66"/>
      <c r="G37" s="294">
        <f>E37*F37</f>
        <v>0</v>
      </c>
    </row>
    <row r="38" spans="2:7" x14ac:dyDescent="0.3">
      <c r="B38" s="287"/>
      <c r="C38" s="286"/>
      <c r="D38" s="270"/>
      <c r="E38" s="270"/>
      <c r="F38" s="6"/>
      <c r="G38" s="279"/>
    </row>
    <row r="39" spans="2:7" x14ac:dyDescent="0.3">
      <c r="B39" s="287"/>
      <c r="C39" s="285" t="s">
        <v>83</v>
      </c>
      <c r="D39" s="270"/>
      <c r="E39" s="270"/>
      <c r="F39" s="6"/>
      <c r="G39" s="279"/>
    </row>
    <row r="40" spans="2:7" x14ac:dyDescent="0.3">
      <c r="B40" s="287"/>
      <c r="C40" s="269"/>
      <c r="D40" s="270"/>
      <c r="E40" s="270"/>
      <c r="F40" s="6"/>
      <c r="G40" s="279"/>
    </row>
    <row r="41" spans="2:7" ht="42" x14ac:dyDescent="0.3">
      <c r="B41" s="287">
        <f>B37+1</f>
        <v>5</v>
      </c>
      <c r="C41" s="269" t="s">
        <v>117</v>
      </c>
      <c r="D41" s="287" t="s">
        <v>99</v>
      </c>
      <c r="E41" s="287">
        <v>16</v>
      </c>
      <c r="F41" s="66"/>
      <c r="G41" s="294">
        <f>E41*F41</f>
        <v>0</v>
      </c>
    </row>
    <row r="42" spans="2:7" x14ac:dyDescent="0.3">
      <c r="B42" s="270"/>
      <c r="C42" s="286"/>
      <c r="D42" s="270"/>
      <c r="E42" s="270"/>
      <c r="F42" s="6"/>
      <c r="G42" s="279"/>
    </row>
    <row r="43" spans="2:7" x14ac:dyDescent="0.3">
      <c r="B43" s="284"/>
      <c r="C43" s="1"/>
      <c r="D43" s="284"/>
      <c r="E43" s="284"/>
      <c r="F43" s="6"/>
      <c r="G43" s="279"/>
    </row>
    <row r="44" spans="2:7" x14ac:dyDescent="0.3">
      <c r="B44" s="284"/>
      <c r="C44" s="2" t="s">
        <v>106</v>
      </c>
      <c r="D44" s="289"/>
      <c r="E44" s="284"/>
      <c r="F44" s="6"/>
      <c r="G44" s="279"/>
    </row>
    <row r="45" spans="2:7" x14ac:dyDescent="0.3">
      <c r="B45" s="284"/>
      <c r="C45" s="1"/>
      <c r="D45" s="284"/>
      <c r="E45" s="284"/>
      <c r="F45" s="6"/>
      <c r="G45" s="279"/>
    </row>
    <row r="46" spans="2:7" x14ac:dyDescent="0.3">
      <c r="B46" s="270"/>
      <c r="C46" s="286" t="s">
        <v>160</v>
      </c>
      <c r="D46" s="270"/>
      <c r="E46" s="270"/>
      <c r="F46" s="6"/>
      <c r="G46" s="279"/>
    </row>
    <row r="47" spans="2:7" x14ac:dyDescent="0.3">
      <c r="B47" s="270"/>
      <c r="C47" s="1"/>
      <c r="D47" s="270"/>
      <c r="E47" s="270"/>
      <c r="F47" s="6"/>
      <c r="G47" s="279"/>
    </row>
    <row r="48" spans="2:7" ht="36" customHeight="1" x14ac:dyDescent="0.3">
      <c r="B48" s="287">
        <f>B41+1</f>
        <v>6</v>
      </c>
      <c r="C48" s="1" t="s">
        <v>107</v>
      </c>
      <c r="D48" s="287" t="s">
        <v>47</v>
      </c>
      <c r="E48" s="287">
        <v>212</v>
      </c>
      <c r="F48" s="66"/>
      <c r="G48" s="294">
        <f>E48*F48</f>
        <v>0</v>
      </c>
    </row>
    <row r="49" spans="2:7" x14ac:dyDescent="0.3">
      <c r="B49" s="270"/>
      <c r="C49" s="1"/>
      <c r="D49" s="270"/>
      <c r="E49" s="270"/>
      <c r="F49" s="6"/>
      <c r="G49" s="279"/>
    </row>
    <row r="50" spans="2:7" ht="28" x14ac:dyDescent="0.3">
      <c r="B50" s="289">
        <f>B48+1</f>
        <v>7</v>
      </c>
      <c r="C50" s="269" t="s">
        <v>161</v>
      </c>
      <c r="D50" s="289" t="s">
        <v>108</v>
      </c>
      <c r="E50" s="289">
        <v>1</v>
      </c>
      <c r="F50" s="66"/>
      <c r="G50" s="294">
        <f>E50*F50</f>
        <v>0</v>
      </c>
    </row>
    <row r="51" spans="2:7" s="299" customFormat="1" x14ac:dyDescent="0.3">
      <c r="B51" s="322"/>
      <c r="C51" s="323"/>
      <c r="D51" s="324"/>
      <c r="E51" s="325"/>
      <c r="F51" s="91"/>
      <c r="G51" s="342"/>
    </row>
    <row r="52" spans="2:7" s="299" customFormat="1" x14ac:dyDescent="0.3">
      <c r="B52" s="322"/>
      <c r="C52" s="326"/>
      <c r="D52" s="324"/>
      <c r="E52" s="325"/>
      <c r="F52" s="91"/>
      <c r="G52" s="343"/>
    </row>
    <row r="53" spans="2:7" s="299" customFormat="1" x14ac:dyDescent="0.3">
      <c r="B53" s="322"/>
      <c r="C53" s="327" t="s">
        <v>148</v>
      </c>
      <c r="D53" s="328"/>
      <c r="E53" s="329"/>
      <c r="F53" s="92"/>
      <c r="G53" s="344">
        <f>SUM(G25:G50)</f>
        <v>0</v>
      </c>
    </row>
    <row r="54" spans="2:7" s="299" customFormat="1" ht="14.5" thickBot="1" x14ac:dyDescent="0.35">
      <c r="B54" s="322"/>
      <c r="C54" s="330"/>
      <c r="D54" s="331"/>
      <c r="E54" s="332"/>
      <c r="F54" s="93"/>
      <c r="G54" s="345"/>
    </row>
    <row r="55" spans="2:7" s="299" customFormat="1" ht="14.5" thickTop="1" x14ac:dyDescent="0.3">
      <c r="B55" s="322"/>
      <c r="C55" s="333"/>
      <c r="D55" s="334"/>
      <c r="E55" s="329"/>
      <c r="F55" s="92"/>
      <c r="G55" s="346"/>
    </row>
    <row r="56" spans="2:7" s="299" customFormat="1" x14ac:dyDescent="0.3">
      <c r="B56" s="322"/>
      <c r="C56" s="333"/>
      <c r="D56" s="334"/>
      <c r="E56" s="329"/>
      <c r="F56" s="92"/>
      <c r="G56" s="346"/>
    </row>
    <row r="57" spans="2:7" s="299" customFormat="1" x14ac:dyDescent="0.3">
      <c r="B57" s="322"/>
      <c r="C57" s="335" t="s">
        <v>149</v>
      </c>
      <c r="D57" s="334"/>
      <c r="E57" s="329"/>
      <c r="F57" s="92"/>
      <c r="G57" s="347">
        <f>G53</f>
        <v>0</v>
      </c>
    </row>
    <row r="58" spans="2:7" s="299" customFormat="1" ht="14.5" thickBot="1" x14ac:dyDescent="0.35">
      <c r="B58" s="322"/>
      <c r="C58" s="336"/>
      <c r="D58" s="334"/>
      <c r="E58" s="329"/>
      <c r="F58" s="92"/>
      <c r="G58" s="345"/>
    </row>
    <row r="59" spans="2:7" s="299" customFormat="1" ht="14.5" thickTop="1" x14ac:dyDescent="0.3">
      <c r="B59" s="307"/>
      <c r="C59" s="337"/>
      <c r="D59" s="328"/>
      <c r="E59" s="329"/>
      <c r="F59" s="92"/>
      <c r="G59" s="347"/>
    </row>
    <row r="60" spans="2:7" x14ac:dyDescent="0.3">
      <c r="B60" s="284"/>
      <c r="C60" s="5" t="s">
        <v>96</v>
      </c>
      <c r="D60" s="284"/>
      <c r="E60" s="284"/>
      <c r="F60" s="6"/>
      <c r="G60" s="279"/>
    </row>
    <row r="61" spans="2:7" x14ac:dyDescent="0.3">
      <c r="B61" s="284"/>
      <c r="C61" s="1"/>
      <c r="D61" s="284"/>
      <c r="E61" s="284"/>
      <c r="F61" s="6"/>
      <c r="G61" s="279"/>
    </row>
    <row r="62" spans="2:7" ht="42" x14ac:dyDescent="0.3">
      <c r="B62" s="287">
        <f>B50+1</f>
        <v>8</v>
      </c>
      <c r="C62" s="1" t="s">
        <v>116</v>
      </c>
      <c r="D62" s="287" t="s">
        <v>70</v>
      </c>
      <c r="E62" s="287">
        <v>70</v>
      </c>
      <c r="F62" s="66"/>
      <c r="G62" s="294">
        <f>E62*F62</f>
        <v>0</v>
      </c>
    </row>
    <row r="63" spans="2:7" x14ac:dyDescent="0.3">
      <c r="B63" s="270"/>
      <c r="C63" s="1"/>
      <c r="D63" s="270"/>
      <c r="E63" s="270"/>
      <c r="F63" s="6"/>
      <c r="G63" s="279"/>
    </row>
    <row r="64" spans="2:7" x14ac:dyDescent="0.3">
      <c r="B64" s="270">
        <f>B62+1</f>
        <v>9</v>
      </c>
      <c r="C64" s="1" t="s">
        <v>109</v>
      </c>
      <c r="D64" s="270" t="s">
        <v>99</v>
      </c>
      <c r="E64" s="270">
        <v>1</v>
      </c>
      <c r="F64" s="6"/>
      <c r="G64" s="279">
        <f>E64*F64</f>
        <v>0</v>
      </c>
    </row>
    <row r="65" spans="2:7" x14ac:dyDescent="0.3">
      <c r="B65" s="270"/>
      <c r="C65" s="1"/>
      <c r="D65" s="270"/>
      <c r="E65" s="270"/>
      <c r="F65" s="6"/>
      <c r="G65" s="279"/>
    </row>
    <row r="66" spans="2:7" x14ac:dyDescent="0.3">
      <c r="B66" s="288">
        <f>B64+1</f>
        <v>10</v>
      </c>
      <c r="C66" s="1" t="s">
        <v>121</v>
      </c>
      <c r="D66" s="288" t="s">
        <v>70</v>
      </c>
      <c r="E66" s="288">
        <v>12</v>
      </c>
      <c r="F66" s="6"/>
      <c r="G66" s="279">
        <f>E66*F66</f>
        <v>0</v>
      </c>
    </row>
    <row r="67" spans="2:7" x14ac:dyDescent="0.3">
      <c r="B67" s="288"/>
      <c r="C67" s="1"/>
      <c r="D67" s="288"/>
      <c r="E67" s="288"/>
      <c r="F67" s="6"/>
      <c r="G67" s="279"/>
    </row>
    <row r="68" spans="2:7" ht="28" x14ac:dyDescent="0.3">
      <c r="B68" s="287">
        <f>B66+1</f>
        <v>11</v>
      </c>
      <c r="C68" s="1" t="s">
        <v>118</v>
      </c>
      <c r="D68" s="287" t="s">
        <v>99</v>
      </c>
      <c r="E68" s="287">
        <v>1</v>
      </c>
      <c r="F68" s="66"/>
      <c r="G68" s="348">
        <f>E68*F68</f>
        <v>0</v>
      </c>
    </row>
    <row r="69" spans="2:7" x14ac:dyDescent="0.3">
      <c r="B69" s="287"/>
      <c r="C69" s="1"/>
      <c r="D69" s="313"/>
      <c r="E69" s="314"/>
      <c r="F69" s="6"/>
      <c r="G69" s="279"/>
    </row>
    <row r="70" spans="2:7" ht="28" x14ac:dyDescent="0.3">
      <c r="B70" s="287">
        <f>B68+1</f>
        <v>12</v>
      </c>
      <c r="C70" s="1" t="s">
        <v>119</v>
      </c>
      <c r="D70" s="287" t="s">
        <v>99</v>
      </c>
      <c r="E70" s="338">
        <v>1</v>
      </c>
      <c r="F70" s="66"/>
      <c r="G70" s="348">
        <f>E70*F70</f>
        <v>0</v>
      </c>
    </row>
    <row r="71" spans="2:7" x14ac:dyDescent="0.3">
      <c r="B71" s="270"/>
      <c r="C71" s="1"/>
      <c r="D71" s="313"/>
      <c r="E71" s="314"/>
      <c r="F71" s="300"/>
      <c r="G71" s="279"/>
    </row>
    <row r="72" spans="2:7" ht="28" x14ac:dyDescent="0.3">
      <c r="B72" s="270"/>
      <c r="C72" s="5" t="s">
        <v>114</v>
      </c>
      <c r="D72" s="313"/>
      <c r="E72" s="314"/>
      <c r="F72" s="6"/>
      <c r="G72" s="279"/>
    </row>
    <row r="73" spans="2:7" ht="15" customHeight="1" x14ac:dyDescent="0.3">
      <c r="B73" s="270"/>
      <c r="C73" s="1"/>
      <c r="D73" s="313"/>
      <c r="E73" s="314"/>
      <c r="F73" s="300"/>
      <c r="G73" s="279"/>
    </row>
    <row r="74" spans="2:7" ht="15" customHeight="1" x14ac:dyDescent="0.3">
      <c r="B74" s="288">
        <f>B70+1</f>
        <v>13</v>
      </c>
      <c r="C74" s="1" t="s">
        <v>112</v>
      </c>
      <c r="D74" s="339" t="s">
        <v>99</v>
      </c>
      <c r="E74" s="340">
        <v>8</v>
      </c>
      <c r="F74" s="300"/>
      <c r="G74" s="279">
        <f>E74*F74</f>
        <v>0</v>
      </c>
    </row>
    <row r="75" spans="2:7" ht="15" customHeight="1" x14ac:dyDescent="0.3">
      <c r="B75" s="288"/>
      <c r="C75" s="1"/>
      <c r="D75" s="339"/>
      <c r="E75" s="340"/>
      <c r="F75" s="300"/>
      <c r="G75" s="279"/>
    </row>
    <row r="76" spans="2:7" ht="15" customHeight="1" x14ac:dyDescent="0.3">
      <c r="B76" s="288">
        <f>B74+1</f>
        <v>14</v>
      </c>
      <c r="C76" s="1" t="s">
        <v>115</v>
      </c>
      <c r="D76" s="339" t="s">
        <v>99</v>
      </c>
      <c r="E76" s="340">
        <v>4</v>
      </c>
      <c r="F76" s="300"/>
      <c r="G76" s="279">
        <f>E76*F76</f>
        <v>0</v>
      </c>
    </row>
    <row r="77" spans="2:7" ht="15" customHeight="1" x14ac:dyDescent="0.3">
      <c r="B77" s="288"/>
      <c r="C77" s="1"/>
      <c r="D77" s="339"/>
      <c r="E77" s="340"/>
      <c r="F77" s="300"/>
      <c r="G77" s="279"/>
    </row>
    <row r="78" spans="2:7" ht="15" customHeight="1" x14ac:dyDescent="0.3">
      <c r="B78" s="288"/>
      <c r="C78" s="5" t="s">
        <v>110</v>
      </c>
      <c r="D78" s="339"/>
      <c r="E78" s="340"/>
      <c r="F78" s="300"/>
      <c r="G78" s="279"/>
    </row>
    <row r="79" spans="2:7" ht="15" customHeight="1" x14ac:dyDescent="0.3">
      <c r="B79" s="288"/>
      <c r="C79" s="1"/>
      <c r="D79" s="339"/>
      <c r="E79" s="340"/>
      <c r="F79" s="300"/>
      <c r="G79" s="279"/>
    </row>
    <row r="80" spans="2:7" ht="15" customHeight="1" x14ac:dyDescent="0.3">
      <c r="B80" s="288">
        <f>B76+1</f>
        <v>15</v>
      </c>
      <c r="C80" s="1" t="s">
        <v>113</v>
      </c>
      <c r="D80" s="339" t="s">
        <v>99</v>
      </c>
      <c r="E80" s="340">
        <v>2</v>
      </c>
      <c r="F80" s="300"/>
      <c r="G80" s="279">
        <f>E80*F80</f>
        <v>0</v>
      </c>
    </row>
    <row r="81" spans="2:7" ht="15" customHeight="1" x14ac:dyDescent="0.3">
      <c r="B81" s="288"/>
      <c r="C81" s="1"/>
      <c r="D81" s="339"/>
      <c r="E81" s="340"/>
      <c r="F81" s="300"/>
      <c r="G81" s="279"/>
    </row>
    <row r="82" spans="2:7" ht="15" customHeight="1" x14ac:dyDescent="0.3">
      <c r="B82" s="270">
        <f>B80+1</f>
        <v>16</v>
      </c>
      <c r="C82" s="1" t="s">
        <v>111</v>
      </c>
      <c r="D82" s="313" t="s">
        <v>99</v>
      </c>
      <c r="E82" s="314">
        <v>1</v>
      </c>
      <c r="F82" s="6"/>
      <c r="G82" s="295">
        <f>E82*F82</f>
        <v>0</v>
      </c>
    </row>
    <row r="83" spans="2:7" x14ac:dyDescent="0.3">
      <c r="B83" s="270"/>
      <c r="C83" s="269"/>
      <c r="D83" s="270"/>
      <c r="E83" s="270"/>
      <c r="F83" s="6"/>
      <c r="G83" s="279"/>
    </row>
    <row r="84" spans="2:7" x14ac:dyDescent="0.3">
      <c r="B84" s="270"/>
      <c r="C84" s="5" t="s">
        <v>103</v>
      </c>
      <c r="D84" s="270"/>
      <c r="E84" s="270"/>
      <c r="F84" s="6"/>
      <c r="G84" s="279"/>
    </row>
    <row r="85" spans="2:7" x14ac:dyDescent="0.3">
      <c r="B85" s="287">
        <f>B82+1</f>
        <v>17</v>
      </c>
      <c r="C85" s="1" t="s">
        <v>104</v>
      </c>
      <c r="D85" s="287" t="s">
        <v>33</v>
      </c>
      <c r="E85" s="287">
        <v>1</v>
      </c>
      <c r="F85" s="66"/>
      <c r="G85" s="294">
        <f>E85*F85</f>
        <v>0</v>
      </c>
    </row>
    <row r="86" spans="2:7" x14ac:dyDescent="0.3">
      <c r="B86" s="287"/>
      <c r="C86" s="1"/>
      <c r="D86" s="270"/>
      <c r="E86" s="270"/>
      <c r="F86" s="6"/>
      <c r="G86" s="279"/>
    </row>
    <row r="87" spans="2:7" ht="28" x14ac:dyDescent="0.3">
      <c r="B87" s="289">
        <f>B85+1</f>
        <v>18</v>
      </c>
      <c r="C87" s="269" t="s">
        <v>105</v>
      </c>
      <c r="D87" s="287" t="s">
        <v>33</v>
      </c>
      <c r="E87" s="287">
        <v>1</v>
      </c>
      <c r="F87" s="66"/>
      <c r="G87" s="294">
        <f>E87*F87</f>
        <v>0</v>
      </c>
    </row>
    <row r="88" spans="2:7" x14ac:dyDescent="0.3">
      <c r="B88" s="270"/>
      <c r="C88" s="269"/>
      <c r="D88" s="270"/>
      <c r="E88" s="270"/>
      <c r="F88" s="278"/>
      <c r="G88" s="295"/>
    </row>
    <row r="89" spans="2:7" x14ac:dyDescent="0.3">
      <c r="B89" s="341"/>
      <c r="C89" s="269"/>
      <c r="D89" s="341"/>
      <c r="E89" s="341"/>
      <c r="F89" s="278"/>
      <c r="G89" s="349"/>
    </row>
    <row r="90" spans="2:7" x14ac:dyDescent="0.3">
      <c r="B90" s="268"/>
      <c r="C90" s="269"/>
      <c r="D90" s="270"/>
      <c r="E90" s="270"/>
      <c r="F90" s="278"/>
      <c r="G90" s="279"/>
    </row>
    <row r="91" spans="2:7" ht="14.5" thickBot="1" x14ac:dyDescent="0.35">
      <c r="B91" s="268"/>
      <c r="C91" s="290" t="s">
        <v>5</v>
      </c>
      <c r="D91" s="270"/>
      <c r="E91" s="270"/>
      <c r="F91" s="278"/>
      <c r="G91" s="296">
        <f>SUM(G57:G90)</f>
        <v>0</v>
      </c>
    </row>
    <row r="92" spans="2:7" ht="14.5" thickTop="1" x14ac:dyDescent="0.3">
      <c r="B92" s="291"/>
      <c r="C92" s="292"/>
      <c r="D92" s="293"/>
      <c r="E92" s="293"/>
      <c r="F92" s="298"/>
      <c r="G92" s="297"/>
    </row>
    <row r="93" spans="2:7" s="4" customFormat="1" x14ac:dyDescent="0.3">
      <c r="C93" s="236"/>
      <c r="D93" s="237"/>
      <c r="E93" s="237"/>
      <c r="F93" s="3"/>
      <c r="G93" s="3"/>
    </row>
    <row r="94" spans="2:7" s="4" customFormat="1" x14ac:dyDescent="0.3">
      <c r="C94" s="236"/>
      <c r="D94" s="237"/>
      <c r="E94" s="237"/>
      <c r="F94" s="3"/>
      <c r="G94" s="3"/>
    </row>
    <row r="95" spans="2:7" s="4" customFormat="1" x14ac:dyDescent="0.3">
      <c r="C95" s="236"/>
      <c r="D95" s="237"/>
    </row>
    <row r="96" spans="2:7" s="4" customFormat="1" x14ac:dyDescent="0.3">
      <c r="C96" s="236"/>
      <c r="D96" s="237"/>
    </row>
    <row r="97" spans="3:4" s="4" customFormat="1" x14ac:dyDescent="0.3">
      <c r="C97" s="236"/>
      <c r="D97" s="237"/>
    </row>
    <row r="98" spans="3:4" s="4" customFormat="1" x14ac:dyDescent="0.3">
      <c r="C98" s="236"/>
      <c r="D98" s="237"/>
    </row>
    <row r="99" spans="3:4" s="4" customFormat="1" x14ac:dyDescent="0.3">
      <c r="C99" s="236"/>
      <c r="D99" s="237"/>
    </row>
    <row r="100" spans="3:4" s="4" customFormat="1" x14ac:dyDescent="0.3">
      <c r="C100" s="236"/>
      <c r="D100" s="237"/>
    </row>
    <row r="101" spans="3:4" s="4" customFormat="1" x14ac:dyDescent="0.3">
      <c r="C101" s="236"/>
      <c r="D101" s="237"/>
    </row>
    <row r="102" spans="3:4" s="4" customFormat="1" x14ac:dyDescent="0.3">
      <c r="C102" s="236"/>
      <c r="D102" s="237"/>
    </row>
    <row r="103" spans="3:4" s="4" customFormat="1" x14ac:dyDescent="0.3">
      <c r="C103" s="236"/>
      <c r="D103" s="237"/>
    </row>
    <row r="104" spans="3:4" s="4" customFormat="1" x14ac:dyDescent="0.3">
      <c r="C104" s="236"/>
      <c r="D104" s="237"/>
    </row>
    <row r="105" spans="3:4" s="4" customFormat="1" x14ac:dyDescent="0.3">
      <c r="C105" s="236"/>
      <c r="D105" s="237"/>
    </row>
    <row r="106" spans="3:4" s="4" customFormat="1" x14ac:dyDescent="0.3">
      <c r="C106" s="236"/>
      <c r="D106" s="237"/>
    </row>
    <row r="107" spans="3:4" s="4" customFormat="1" x14ac:dyDescent="0.3">
      <c r="C107" s="236"/>
      <c r="D107" s="237"/>
    </row>
    <row r="108" spans="3:4" s="4" customFormat="1" x14ac:dyDescent="0.3">
      <c r="C108" s="236"/>
      <c r="D108" s="237"/>
    </row>
    <row r="109" spans="3:4" s="4" customFormat="1" x14ac:dyDescent="0.3">
      <c r="C109" s="236"/>
      <c r="D109" s="237"/>
    </row>
    <row r="110" spans="3:4" s="4" customFormat="1" x14ac:dyDescent="0.3">
      <c r="C110" s="236"/>
      <c r="D110" s="237"/>
    </row>
    <row r="111" spans="3:4" s="4" customFormat="1" x14ac:dyDescent="0.3">
      <c r="C111" s="236"/>
      <c r="D111" s="237"/>
    </row>
    <row r="112" spans="3:4" s="4" customFormat="1" x14ac:dyDescent="0.3">
      <c r="C112" s="236"/>
      <c r="D112" s="237"/>
    </row>
    <row r="113" spans="3:4" s="4" customFormat="1" x14ac:dyDescent="0.3">
      <c r="C113" s="236"/>
      <c r="D113" s="237"/>
    </row>
    <row r="114" spans="3:4" s="4" customFormat="1" x14ac:dyDescent="0.3">
      <c r="C114" s="236"/>
      <c r="D114" s="237"/>
    </row>
    <row r="115" spans="3:4" s="4" customFormat="1" x14ac:dyDescent="0.3">
      <c r="C115" s="236"/>
      <c r="D115" s="237"/>
    </row>
    <row r="116" spans="3:4" s="4" customFormat="1" x14ac:dyDescent="0.3">
      <c r="C116" s="236"/>
      <c r="D116" s="237"/>
    </row>
    <row r="117" spans="3:4" s="4" customFormat="1" x14ac:dyDescent="0.3">
      <c r="C117" s="236"/>
      <c r="D117" s="237"/>
    </row>
    <row r="118" spans="3:4" s="4" customFormat="1" x14ac:dyDescent="0.3">
      <c r="C118" s="236"/>
      <c r="D118" s="237"/>
    </row>
    <row r="119" spans="3:4" s="4" customFormat="1" x14ac:dyDescent="0.3">
      <c r="C119" s="236"/>
      <c r="D119" s="237"/>
    </row>
    <row r="120" spans="3:4" s="4" customFormat="1" x14ac:dyDescent="0.3">
      <c r="C120" s="236"/>
      <c r="D120" s="237"/>
    </row>
    <row r="121" spans="3:4" s="4" customFormat="1" x14ac:dyDescent="0.3">
      <c r="C121" s="236"/>
      <c r="D121" s="237"/>
    </row>
    <row r="122" spans="3:4" s="4" customFormat="1" x14ac:dyDescent="0.3">
      <c r="C122" s="236"/>
      <c r="D122" s="237"/>
    </row>
    <row r="123" spans="3:4" s="4" customFormat="1" x14ac:dyDescent="0.3">
      <c r="C123" s="236"/>
      <c r="D123" s="237"/>
    </row>
    <row r="124" spans="3:4" s="4" customFormat="1" x14ac:dyDescent="0.3">
      <c r="C124" s="236"/>
      <c r="D124" s="237"/>
    </row>
    <row r="125" spans="3:4" s="4" customFormat="1" x14ac:dyDescent="0.3">
      <c r="C125" s="236"/>
      <c r="D125" s="237"/>
    </row>
    <row r="126" spans="3:4" s="4" customFormat="1" x14ac:dyDescent="0.3">
      <c r="C126" s="236"/>
      <c r="D126" s="237"/>
    </row>
    <row r="127" spans="3:4" s="4" customFormat="1" x14ac:dyDescent="0.3">
      <c r="C127" s="236"/>
      <c r="D127" s="237"/>
    </row>
    <row r="128" spans="3:4" s="4" customFormat="1" x14ac:dyDescent="0.3">
      <c r="C128" s="236"/>
      <c r="D128" s="237"/>
    </row>
    <row r="129" spans="3:4" s="4" customFormat="1" x14ac:dyDescent="0.3">
      <c r="C129" s="236"/>
      <c r="D129" s="237"/>
    </row>
    <row r="130" spans="3:4" s="4" customFormat="1" x14ac:dyDescent="0.3">
      <c r="C130" s="236"/>
      <c r="D130" s="237"/>
    </row>
    <row r="131" spans="3:4" s="4" customFormat="1" x14ac:dyDescent="0.3">
      <c r="C131" s="236"/>
      <c r="D131" s="237"/>
    </row>
    <row r="132" spans="3:4" s="4" customFormat="1" x14ac:dyDescent="0.3">
      <c r="C132" s="236"/>
      <c r="D132" s="237"/>
    </row>
    <row r="133" spans="3:4" s="4" customFormat="1" x14ac:dyDescent="0.3">
      <c r="C133" s="236"/>
      <c r="D133" s="237"/>
    </row>
    <row r="134" spans="3:4" s="4" customFormat="1" x14ac:dyDescent="0.3">
      <c r="C134" s="236"/>
      <c r="D134" s="237"/>
    </row>
    <row r="135" spans="3:4" s="4" customFormat="1" x14ac:dyDescent="0.3">
      <c r="C135" s="236"/>
      <c r="D135" s="237"/>
    </row>
    <row r="136" spans="3:4" s="4" customFormat="1" x14ac:dyDescent="0.3">
      <c r="C136" s="236"/>
      <c r="D136" s="237"/>
    </row>
    <row r="137" spans="3:4" s="4" customFormat="1" x14ac:dyDescent="0.3">
      <c r="C137" s="236"/>
      <c r="D137" s="237"/>
    </row>
    <row r="138" spans="3:4" s="4" customFormat="1" x14ac:dyDescent="0.3">
      <c r="C138" s="236"/>
      <c r="D138" s="237"/>
    </row>
    <row r="139" spans="3:4" s="4" customFormat="1" x14ac:dyDescent="0.3">
      <c r="C139" s="236"/>
      <c r="D139" s="237"/>
    </row>
    <row r="140" spans="3:4" s="4" customFormat="1" x14ac:dyDescent="0.3">
      <c r="C140" s="236"/>
      <c r="D140" s="237"/>
    </row>
    <row r="141" spans="3:4" s="4" customFormat="1" x14ac:dyDescent="0.3">
      <c r="C141" s="236"/>
      <c r="D141" s="237"/>
    </row>
    <row r="142" spans="3:4" s="4" customFormat="1" x14ac:dyDescent="0.3">
      <c r="C142" s="236"/>
      <c r="D142" s="237"/>
    </row>
    <row r="143" spans="3:4" s="4" customFormat="1" x14ac:dyDescent="0.3">
      <c r="C143" s="236"/>
      <c r="D143" s="237"/>
    </row>
    <row r="144" spans="3:4" s="4" customFormat="1" x14ac:dyDescent="0.3">
      <c r="C144" s="236"/>
      <c r="D144" s="237"/>
    </row>
    <row r="145" spans="3:4" s="4" customFormat="1" x14ac:dyDescent="0.3">
      <c r="C145" s="236"/>
      <c r="D145" s="237"/>
    </row>
    <row r="146" spans="3:4" s="4" customFormat="1" x14ac:dyDescent="0.3">
      <c r="C146" s="236"/>
      <c r="D146" s="237"/>
    </row>
    <row r="147" spans="3:4" s="4" customFormat="1" x14ac:dyDescent="0.3">
      <c r="C147" s="236"/>
      <c r="D147" s="237"/>
    </row>
    <row r="148" spans="3:4" s="4" customFormat="1" x14ac:dyDescent="0.3">
      <c r="C148" s="236"/>
      <c r="D148" s="237"/>
    </row>
    <row r="149" spans="3:4" s="4" customFormat="1" x14ac:dyDescent="0.3">
      <c r="C149" s="236"/>
      <c r="D149" s="237"/>
    </row>
    <row r="150" spans="3:4" s="4" customFormat="1" x14ac:dyDescent="0.3">
      <c r="C150" s="236"/>
      <c r="D150" s="237"/>
    </row>
    <row r="151" spans="3:4" s="4" customFormat="1" x14ac:dyDescent="0.3">
      <c r="C151" s="236"/>
      <c r="D151" s="237"/>
    </row>
    <row r="152" spans="3:4" s="4" customFormat="1" x14ac:dyDescent="0.3">
      <c r="C152" s="236"/>
      <c r="D152" s="237"/>
    </row>
    <row r="153" spans="3:4" s="4" customFormat="1" x14ac:dyDescent="0.3">
      <c r="C153" s="236"/>
      <c r="D153" s="237"/>
    </row>
    <row r="154" spans="3:4" s="4" customFormat="1" x14ac:dyDescent="0.3">
      <c r="C154" s="236"/>
      <c r="D154" s="237"/>
    </row>
    <row r="155" spans="3:4" s="4" customFormat="1" x14ac:dyDescent="0.3">
      <c r="C155" s="236"/>
      <c r="D155" s="237"/>
    </row>
    <row r="156" spans="3:4" s="4" customFormat="1" x14ac:dyDescent="0.3">
      <c r="C156" s="236"/>
      <c r="D156" s="237"/>
    </row>
    <row r="157" spans="3:4" s="4" customFormat="1" x14ac:dyDescent="0.3">
      <c r="C157" s="236"/>
      <c r="D157" s="237"/>
    </row>
    <row r="158" spans="3:4" s="4" customFormat="1" x14ac:dyDescent="0.3">
      <c r="C158" s="236"/>
      <c r="D158" s="237"/>
    </row>
    <row r="159" spans="3:4" s="4" customFormat="1" x14ac:dyDescent="0.3">
      <c r="C159" s="236"/>
      <c r="D159" s="237"/>
    </row>
    <row r="160" spans="3:4" s="4" customFormat="1" x14ac:dyDescent="0.3">
      <c r="C160" s="236"/>
      <c r="D160" s="237"/>
    </row>
    <row r="161" spans="3:4" s="4" customFormat="1" x14ac:dyDescent="0.3">
      <c r="C161" s="236"/>
      <c r="D161" s="237"/>
    </row>
    <row r="162" spans="3:4" s="4" customFormat="1" x14ac:dyDescent="0.3">
      <c r="C162" s="236"/>
      <c r="D162" s="237"/>
    </row>
    <row r="163" spans="3:4" s="4" customFormat="1" x14ac:dyDescent="0.3">
      <c r="C163" s="236"/>
      <c r="D163" s="237"/>
    </row>
    <row r="164" spans="3:4" s="4" customFormat="1" x14ac:dyDescent="0.3">
      <c r="C164" s="236"/>
      <c r="D164" s="237"/>
    </row>
    <row r="165" spans="3:4" s="4" customFormat="1" x14ac:dyDescent="0.3">
      <c r="C165" s="236"/>
      <c r="D165" s="237"/>
    </row>
    <row r="166" spans="3:4" s="4" customFormat="1" x14ac:dyDescent="0.3">
      <c r="C166" s="236"/>
      <c r="D166" s="237"/>
    </row>
    <row r="167" spans="3:4" s="4" customFormat="1" x14ac:dyDescent="0.3">
      <c r="C167" s="236"/>
      <c r="D167" s="237"/>
    </row>
    <row r="168" spans="3:4" s="4" customFormat="1" x14ac:dyDescent="0.3">
      <c r="C168" s="236"/>
      <c r="D168" s="237"/>
    </row>
    <row r="169" spans="3:4" s="4" customFormat="1" x14ac:dyDescent="0.3">
      <c r="C169" s="236"/>
      <c r="D169" s="237"/>
    </row>
    <row r="170" spans="3:4" s="4" customFormat="1" x14ac:dyDescent="0.3">
      <c r="C170" s="236"/>
      <c r="D170" s="237"/>
    </row>
    <row r="171" spans="3:4" s="4" customFormat="1" x14ac:dyDescent="0.3">
      <c r="C171" s="236"/>
      <c r="D171" s="237"/>
    </row>
    <row r="172" spans="3:4" s="4" customFormat="1" x14ac:dyDescent="0.3">
      <c r="C172" s="236"/>
      <c r="D172" s="237"/>
    </row>
    <row r="173" spans="3:4" s="4" customFormat="1" x14ac:dyDescent="0.3">
      <c r="C173" s="236"/>
      <c r="D173" s="237"/>
    </row>
    <row r="174" spans="3:4" s="4" customFormat="1" x14ac:dyDescent="0.3">
      <c r="C174" s="236"/>
      <c r="D174" s="237"/>
    </row>
    <row r="175" spans="3:4" s="4" customFormat="1" x14ac:dyDescent="0.3">
      <c r="C175" s="236"/>
      <c r="D175" s="237"/>
    </row>
    <row r="176" spans="3:4" s="4" customFormat="1" x14ac:dyDescent="0.3">
      <c r="C176" s="236"/>
      <c r="D176" s="237"/>
    </row>
    <row r="177" spans="3:4" s="4" customFormat="1" x14ac:dyDescent="0.3">
      <c r="C177" s="236"/>
      <c r="D177" s="237"/>
    </row>
    <row r="178" spans="3:4" s="4" customFormat="1" x14ac:dyDescent="0.3">
      <c r="C178" s="236"/>
      <c r="D178" s="237"/>
    </row>
    <row r="179" spans="3:4" s="4" customFormat="1" x14ac:dyDescent="0.3">
      <c r="C179" s="236"/>
      <c r="D179" s="237"/>
    </row>
    <row r="180" spans="3:4" s="4" customFormat="1" x14ac:dyDescent="0.3">
      <c r="C180" s="236"/>
      <c r="D180" s="237"/>
    </row>
    <row r="181" spans="3:4" s="4" customFormat="1" x14ac:dyDescent="0.3">
      <c r="C181" s="236"/>
      <c r="D181" s="237"/>
    </row>
    <row r="182" spans="3:4" s="4" customFormat="1" x14ac:dyDescent="0.3">
      <c r="C182" s="236"/>
      <c r="D182" s="237"/>
    </row>
    <row r="183" spans="3:4" s="4" customFormat="1" x14ac:dyDescent="0.3">
      <c r="C183" s="236"/>
      <c r="D183" s="237"/>
    </row>
    <row r="184" spans="3:4" s="4" customFormat="1" x14ac:dyDescent="0.3">
      <c r="C184" s="236"/>
      <c r="D184" s="237"/>
    </row>
    <row r="185" spans="3:4" s="4" customFormat="1" x14ac:dyDescent="0.3">
      <c r="C185" s="236"/>
      <c r="D185" s="237"/>
    </row>
    <row r="186" spans="3:4" s="4" customFormat="1" x14ac:dyDescent="0.3">
      <c r="C186" s="236"/>
      <c r="D186" s="237"/>
    </row>
    <row r="187" spans="3:4" s="4" customFormat="1" x14ac:dyDescent="0.3">
      <c r="C187" s="236"/>
      <c r="D187" s="237"/>
    </row>
    <row r="188" spans="3:4" s="4" customFormat="1" x14ac:dyDescent="0.3">
      <c r="C188" s="236"/>
      <c r="D188" s="237"/>
    </row>
    <row r="189" spans="3:4" s="4" customFormat="1" x14ac:dyDescent="0.3">
      <c r="C189" s="236"/>
      <c r="D189" s="237"/>
    </row>
    <row r="190" spans="3:4" s="4" customFormat="1" x14ac:dyDescent="0.3">
      <c r="C190" s="236"/>
      <c r="D190" s="237"/>
    </row>
    <row r="191" spans="3:4" s="4" customFormat="1" x14ac:dyDescent="0.3">
      <c r="C191" s="236"/>
      <c r="D191" s="237"/>
    </row>
    <row r="192" spans="3:4" s="4" customFormat="1" x14ac:dyDescent="0.3">
      <c r="C192" s="236"/>
      <c r="D192" s="237"/>
    </row>
    <row r="193" spans="3:4" s="4" customFormat="1" x14ac:dyDescent="0.3">
      <c r="C193" s="236"/>
      <c r="D193" s="237"/>
    </row>
    <row r="194" spans="3:4" s="4" customFormat="1" x14ac:dyDescent="0.3">
      <c r="C194" s="236"/>
      <c r="D194" s="237"/>
    </row>
    <row r="195" spans="3:4" s="4" customFormat="1" x14ac:dyDescent="0.3">
      <c r="C195" s="236"/>
      <c r="D195" s="237"/>
    </row>
    <row r="196" spans="3:4" s="4" customFormat="1" x14ac:dyDescent="0.3">
      <c r="C196" s="236"/>
      <c r="D196" s="237"/>
    </row>
    <row r="197" spans="3:4" s="4" customFormat="1" x14ac:dyDescent="0.3">
      <c r="C197" s="236"/>
      <c r="D197" s="237"/>
    </row>
    <row r="198" spans="3:4" s="4" customFormat="1" x14ac:dyDescent="0.3">
      <c r="C198" s="236"/>
      <c r="D198" s="237"/>
    </row>
    <row r="199" spans="3:4" s="4" customFormat="1" x14ac:dyDescent="0.3">
      <c r="C199" s="236"/>
      <c r="D199" s="237"/>
    </row>
    <row r="200" spans="3:4" s="4" customFormat="1" x14ac:dyDescent="0.3">
      <c r="C200" s="236"/>
      <c r="D200" s="237"/>
    </row>
    <row r="201" spans="3:4" s="4" customFormat="1" x14ac:dyDescent="0.3">
      <c r="C201" s="236"/>
      <c r="D201" s="237"/>
    </row>
    <row r="202" spans="3:4" s="4" customFormat="1" x14ac:dyDescent="0.3">
      <c r="C202" s="236"/>
      <c r="D202" s="237"/>
    </row>
    <row r="203" spans="3:4" s="4" customFormat="1" x14ac:dyDescent="0.3">
      <c r="C203" s="236"/>
      <c r="D203" s="237"/>
    </row>
    <row r="204" spans="3:4" s="4" customFormat="1" x14ac:dyDescent="0.3">
      <c r="C204" s="236"/>
      <c r="D204" s="237"/>
    </row>
    <row r="205" spans="3:4" s="4" customFormat="1" x14ac:dyDescent="0.3">
      <c r="C205" s="236"/>
      <c r="D205" s="237"/>
    </row>
    <row r="206" spans="3:4" s="4" customFormat="1" x14ac:dyDescent="0.3">
      <c r="C206" s="236"/>
      <c r="D206" s="237"/>
    </row>
    <row r="207" spans="3:4" s="4" customFormat="1" x14ac:dyDescent="0.3">
      <c r="C207" s="236"/>
      <c r="D207" s="237"/>
    </row>
    <row r="208" spans="3:4" s="4" customFormat="1" x14ac:dyDescent="0.3">
      <c r="C208" s="236"/>
      <c r="D208" s="237"/>
    </row>
    <row r="209" spans="3:4" s="4" customFormat="1" x14ac:dyDescent="0.3">
      <c r="C209" s="236"/>
      <c r="D209" s="237"/>
    </row>
    <row r="210" spans="3:4" s="4" customFormat="1" x14ac:dyDescent="0.3">
      <c r="C210" s="236"/>
      <c r="D210" s="237"/>
    </row>
    <row r="211" spans="3:4" s="4" customFormat="1" x14ac:dyDescent="0.3">
      <c r="C211" s="236"/>
      <c r="D211" s="237"/>
    </row>
    <row r="212" spans="3:4" s="4" customFormat="1" x14ac:dyDescent="0.3">
      <c r="C212" s="236"/>
      <c r="D212" s="237"/>
    </row>
    <row r="213" spans="3:4" s="4" customFormat="1" x14ac:dyDescent="0.3">
      <c r="C213" s="236"/>
      <c r="D213" s="237"/>
    </row>
    <row r="214" spans="3:4" s="4" customFormat="1" x14ac:dyDescent="0.3">
      <c r="C214" s="236"/>
      <c r="D214" s="237"/>
    </row>
    <row r="215" spans="3:4" s="4" customFormat="1" x14ac:dyDescent="0.3">
      <c r="C215" s="236"/>
      <c r="D215" s="237"/>
    </row>
    <row r="216" spans="3:4" s="4" customFormat="1" x14ac:dyDescent="0.3">
      <c r="C216" s="236"/>
      <c r="D216" s="237"/>
    </row>
    <row r="217" spans="3:4" s="4" customFormat="1" x14ac:dyDescent="0.3">
      <c r="C217" s="236"/>
      <c r="D217" s="237"/>
    </row>
    <row r="218" spans="3:4" s="4" customFormat="1" x14ac:dyDescent="0.3">
      <c r="C218" s="236"/>
      <c r="D218" s="237"/>
    </row>
    <row r="219" spans="3:4" s="4" customFormat="1" x14ac:dyDescent="0.3">
      <c r="C219" s="236"/>
      <c r="D219" s="237"/>
    </row>
    <row r="220" spans="3:4" s="4" customFormat="1" x14ac:dyDescent="0.3">
      <c r="C220" s="236"/>
      <c r="D220" s="237"/>
    </row>
    <row r="221" spans="3:4" s="4" customFormat="1" x14ac:dyDescent="0.3">
      <c r="C221" s="236"/>
      <c r="D221" s="237"/>
    </row>
    <row r="222" spans="3:4" s="4" customFormat="1" x14ac:dyDescent="0.3">
      <c r="C222" s="236"/>
      <c r="D222" s="237"/>
    </row>
    <row r="223" spans="3:4" s="4" customFormat="1" x14ac:dyDescent="0.3">
      <c r="C223" s="236"/>
      <c r="D223" s="237"/>
    </row>
    <row r="224" spans="3:4" s="4" customFormat="1" x14ac:dyDescent="0.3">
      <c r="C224" s="236"/>
      <c r="D224" s="237"/>
    </row>
    <row r="225" spans="3:4" s="4" customFormat="1" x14ac:dyDescent="0.3">
      <c r="C225" s="236"/>
      <c r="D225" s="237"/>
    </row>
    <row r="226" spans="3:4" s="4" customFormat="1" x14ac:dyDescent="0.3">
      <c r="C226" s="236"/>
      <c r="D226" s="237"/>
    </row>
    <row r="227" spans="3:4" s="4" customFormat="1" x14ac:dyDescent="0.3">
      <c r="C227" s="236"/>
      <c r="D227" s="237"/>
    </row>
    <row r="228" spans="3:4" s="4" customFormat="1" x14ac:dyDescent="0.3">
      <c r="C228" s="236"/>
      <c r="D228" s="237"/>
    </row>
    <row r="229" spans="3:4" s="4" customFormat="1" x14ac:dyDescent="0.3">
      <c r="C229" s="236"/>
      <c r="D229" s="237"/>
    </row>
    <row r="230" spans="3:4" s="4" customFormat="1" x14ac:dyDescent="0.3">
      <c r="C230" s="236"/>
      <c r="D230" s="237"/>
    </row>
    <row r="231" spans="3:4" s="4" customFormat="1" x14ac:dyDescent="0.3">
      <c r="C231" s="236"/>
      <c r="D231" s="237"/>
    </row>
    <row r="232" spans="3:4" s="4" customFormat="1" x14ac:dyDescent="0.3">
      <c r="C232" s="236"/>
      <c r="D232" s="237"/>
    </row>
    <row r="233" spans="3:4" s="4" customFormat="1" x14ac:dyDescent="0.3">
      <c r="C233" s="236"/>
      <c r="D233" s="237"/>
    </row>
    <row r="234" spans="3:4" s="4" customFormat="1" x14ac:dyDescent="0.3">
      <c r="C234" s="236"/>
      <c r="D234" s="237"/>
    </row>
    <row r="235" spans="3:4" s="4" customFormat="1" x14ac:dyDescent="0.3">
      <c r="C235" s="236"/>
      <c r="D235" s="237"/>
    </row>
    <row r="236" spans="3:4" s="4" customFormat="1" x14ac:dyDescent="0.3">
      <c r="C236" s="236"/>
      <c r="D236" s="237"/>
    </row>
    <row r="237" spans="3:4" s="4" customFormat="1" x14ac:dyDescent="0.3">
      <c r="C237" s="236"/>
      <c r="D237" s="237"/>
    </row>
    <row r="238" spans="3:4" s="4" customFormat="1" x14ac:dyDescent="0.3">
      <c r="C238" s="236"/>
      <c r="D238" s="237"/>
    </row>
    <row r="239" spans="3:4" s="4" customFormat="1" x14ac:dyDescent="0.3">
      <c r="C239" s="236"/>
      <c r="D239" s="237"/>
    </row>
    <row r="240" spans="3:4" s="4" customFormat="1" x14ac:dyDescent="0.3">
      <c r="C240" s="236"/>
      <c r="D240" s="237"/>
    </row>
    <row r="241" spans="3:4" s="4" customFormat="1" x14ac:dyDescent="0.3">
      <c r="C241" s="236"/>
      <c r="D241" s="237"/>
    </row>
    <row r="242" spans="3:4" s="4" customFormat="1" x14ac:dyDescent="0.3">
      <c r="C242" s="236"/>
      <c r="D242" s="237"/>
    </row>
    <row r="243" spans="3:4" s="4" customFormat="1" x14ac:dyDescent="0.3">
      <c r="C243" s="236"/>
      <c r="D243" s="237"/>
    </row>
    <row r="244" spans="3:4" s="4" customFormat="1" x14ac:dyDescent="0.3">
      <c r="C244" s="236"/>
      <c r="D244" s="237"/>
    </row>
    <row r="245" spans="3:4" s="4" customFormat="1" x14ac:dyDescent="0.3">
      <c r="C245" s="236"/>
      <c r="D245" s="237"/>
    </row>
    <row r="246" spans="3:4" s="4" customFormat="1" x14ac:dyDescent="0.3">
      <c r="C246" s="236"/>
      <c r="D246" s="237"/>
    </row>
    <row r="247" spans="3:4" s="4" customFormat="1" x14ac:dyDescent="0.3">
      <c r="C247" s="236"/>
      <c r="D247" s="237"/>
    </row>
    <row r="248" spans="3:4" s="4" customFormat="1" x14ac:dyDescent="0.3">
      <c r="C248" s="236"/>
      <c r="D248" s="237"/>
    </row>
    <row r="249" spans="3:4" s="4" customFormat="1" x14ac:dyDescent="0.3">
      <c r="C249" s="236"/>
      <c r="D249" s="237"/>
    </row>
    <row r="250" spans="3:4" s="4" customFormat="1" x14ac:dyDescent="0.3">
      <c r="C250" s="236"/>
      <c r="D250" s="237"/>
    </row>
    <row r="251" spans="3:4" s="4" customFormat="1" x14ac:dyDescent="0.3">
      <c r="C251" s="236"/>
      <c r="D251" s="237"/>
    </row>
    <row r="252" spans="3:4" s="4" customFormat="1" x14ac:dyDescent="0.3">
      <c r="C252" s="236"/>
      <c r="D252" s="237"/>
    </row>
    <row r="253" spans="3:4" s="4" customFormat="1" x14ac:dyDescent="0.3">
      <c r="C253" s="236"/>
      <c r="D253" s="237"/>
    </row>
    <row r="254" spans="3:4" s="4" customFormat="1" x14ac:dyDescent="0.3">
      <c r="C254" s="236"/>
      <c r="D254" s="237"/>
    </row>
    <row r="255" spans="3:4" s="4" customFormat="1" x14ac:dyDescent="0.3">
      <c r="C255" s="236"/>
      <c r="D255" s="237"/>
    </row>
    <row r="256" spans="3:4" s="4" customFormat="1" x14ac:dyDescent="0.3">
      <c r="C256" s="236"/>
      <c r="D256" s="237"/>
    </row>
    <row r="257" spans="3:4" s="4" customFormat="1" x14ac:dyDescent="0.3">
      <c r="C257" s="236"/>
      <c r="D257" s="237"/>
    </row>
    <row r="258" spans="3:4" s="4" customFormat="1" x14ac:dyDescent="0.3">
      <c r="C258" s="236"/>
      <c r="D258" s="237"/>
    </row>
    <row r="259" spans="3:4" s="4" customFormat="1" x14ac:dyDescent="0.3">
      <c r="C259" s="236"/>
      <c r="D259" s="237"/>
    </row>
    <row r="260" spans="3:4" s="4" customFormat="1" x14ac:dyDescent="0.3">
      <c r="C260" s="236"/>
      <c r="D260" s="237"/>
    </row>
    <row r="261" spans="3:4" s="4" customFormat="1" x14ac:dyDescent="0.3">
      <c r="C261" s="236"/>
      <c r="D261" s="237"/>
    </row>
    <row r="262" spans="3:4" s="4" customFormat="1" x14ac:dyDescent="0.3">
      <c r="C262" s="236"/>
      <c r="D262" s="237"/>
    </row>
    <row r="263" spans="3:4" s="4" customFormat="1" x14ac:dyDescent="0.3">
      <c r="C263" s="236"/>
      <c r="D263" s="237"/>
    </row>
    <row r="264" spans="3:4" s="4" customFormat="1" x14ac:dyDescent="0.3">
      <c r="C264" s="236"/>
      <c r="D264" s="237"/>
    </row>
    <row r="265" spans="3:4" s="4" customFormat="1" x14ac:dyDescent="0.3">
      <c r="C265" s="236"/>
      <c r="D265" s="237"/>
    </row>
    <row r="266" spans="3:4" s="4" customFormat="1" x14ac:dyDescent="0.3">
      <c r="C266" s="236"/>
      <c r="D266" s="237"/>
    </row>
    <row r="267" spans="3:4" s="4" customFormat="1" x14ac:dyDescent="0.3">
      <c r="C267" s="236"/>
      <c r="D267" s="237"/>
    </row>
    <row r="268" spans="3:4" s="4" customFormat="1" x14ac:dyDescent="0.3">
      <c r="C268" s="236"/>
      <c r="D268" s="237"/>
    </row>
    <row r="269" spans="3:4" s="4" customFormat="1" x14ac:dyDescent="0.3">
      <c r="C269" s="236"/>
      <c r="D269" s="237"/>
    </row>
    <row r="270" spans="3:4" s="4" customFormat="1" x14ac:dyDescent="0.3">
      <c r="C270" s="236"/>
      <c r="D270" s="237"/>
    </row>
    <row r="271" spans="3:4" s="4" customFormat="1" x14ac:dyDescent="0.3">
      <c r="C271" s="236"/>
      <c r="D271" s="237"/>
    </row>
    <row r="272" spans="3:4" s="4" customFormat="1" x14ac:dyDescent="0.3">
      <c r="C272" s="236"/>
      <c r="D272" s="237"/>
    </row>
    <row r="273" spans="3:4" s="4" customFormat="1" x14ac:dyDescent="0.3">
      <c r="C273" s="236"/>
      <c r="D273" s="237"/>
    </row>
    <row r="274" spans="3:4" s="4" customFormat="1" x14ac:dyDescent="0.3">
      <c r="C274" s="236"/>
      <c r="D274" s="237"/>
    </row>
    <row r="275" spans="3:4" s="4" customFormat="1" x14ac:dyDescent="0.3">
      <c r="C275" s="236"/>
      <c r="D275" s="237"/>
    </row>
    <row r="276" spans="3:4" s="4" customFormat="1" x14ac:dyDescent="0.3">
      <c r="C276" s="236"/>
      <c r="D276" s="237"/>
    </row>
    <row r="277" spans="3:4" s="4" customFormat="1" x14ac:dyDescent="0.3">
      <c r="C277" s="236"/>
      <c r="D277" s="237"/>
    </row>
    <row r="278" spans="3:4" s="4" customFormat="1" x14ac:dyDescent="0.3">
      <c r="C278" s="236"/>
      <c r="D278" s="237"/>
    </row>
    <row r="279" spans="3:4" s="4" customFormat="1" x14ac:dyDescent="0.3">
      <c r="C279" s="236"/>
      <c r="D279" s="237"/>
    </row>
    <row r="280" spans="3:4" s="4" customFormat="1" x14ac:dyDescent="0.3">
      <c r="C280" s="236"/>
      <c r="D280" s="237"/>
    </row>
    <row r="281" spans="3:4" s="4" customFormat="1" x14ac:dyDescent="0.3">
      <c r="C281" s="236"/>
      <c r="D281" s="237"/>
    </row>
    <row r="282" spans="3:4" s="4" customFormat="1" x14ac:dyDescent="0.3">
      <c r="C282" s="236"/>
      <c r="D282" s="237"/>
    </row>
    <row r="283" spans="3:4" s="4" customFormat="1" x14ac:dyDescent="0.3">
      <c r="C283" s="236"/>
      <c r="D283" s="237"/>
    </row>
    <row r="284" spans="3:4" s="4" customFormat="1" x14ac:dyDescent="0.3">
      <c r="C284" s="236"/>
      <c r="D284" s="237"/>
    </row>
    <row r="285" spans="3:4" s="4" customFormat="1" x14ac:dyDescent="0.3">
      <c r="C285" s="236"/>
      <c r="D285" s="237"/>
    </row>
    <row r="286" spans="3:4" s="4" customFormat="1" x14ac:dyDescent="0.3">
      <c r="C286" s="236"/>
      <c r="D286" s="237"/>
    </row>
    <row r="287" spans="3:4" s="4" customFormat="1" x14ac:dyDescent="0.3">
      <c r="C287" s="236"/>
      <c r="D287" s="237"/>
    </row>
    <row r="288" spans="3:4" s="4" customFormat="1" x14ac:dyDescent="0.3">
      <c r="C288" s="236"/>
      <c r="D288" s="237"/>
    </row>
    <row r="289" spans="3:4" s="4" customFormat="1" x14ac:dyDescent="0.3">
      <c r="C289" s="236"/>
      <c r="D289" s="237"/>
    </row>
    <row r="290" spans="3:4" s="4" customFormat="1" x14ac:dyDescent="0.3">
      <c r="C290" s="236"/>
      <c r="D290" s="237"/>
    </row>
    <row r="291" spans="3:4" s="4" customFormat="1" x14ac:dyDescent="0.3">
      <c r="C291" s="236"/>
      <c r="D291" s="237"/>
    </row>
    <row r="292" spans="3:4" s="4" customFormat="1" x14ac:dyDescent="0.3">
      <c r="C292" s="236"/>
      <c r="D292" s="237"/>
    </row>
    <row r="293" spans="3:4" s="4" customFormat="1" x14ac:dyDescent="0.3">
      <c r="C293" s="236"/>
      <c r="D293" s="237"/>
    </row>
    <row r="294" spans="3:4" s="4" customFormat="1" x14ac:dyDescent="0.3">
      <c r="C294" s="236"/>
      <c r="D294" s="237"/>
    </row>
    <row r="295" spans="3:4" s="4" customFormat="1" x14ac:dyDescent="0.3">
      <c r="C295" s="236"/>
      <c r="D295" s="237"/>
    </row>
    <row r="296" spans="3:4" s="4" customFormat="1" x14ac:dyDescent="0.3">
      <c r="C296" s="236"/>
      <c r="D296" s="237"/>
    </row>
    <row r="297" spans="3:4" s="4" customFormat="1" x14ac:dyDescent="0.3">
      <c r="C297" s="236"/>
      <c r="D297" s="237"/>
    </row>
    <row r="298" spans="3:4" s="4" customFormat="1" x14ac:dyDescent="0.3">
      <c r="C298" s="236"/>
      <c r="D298" s="237"/>
    </row>
    <row r="299" spans="3:4" s="4" customFormat="1" x14ac:dyDescent="0.3">
      <c r="C299" s="236"/>
      <c r="D299" s="237"/>
    </row>
    <row r="300" spans="3:4" s="4" customFormat="1" x14ac:dyDescent="0.3">
      <c r="C300" s="236"/>
      <c r="D300" s="237"/>
    </row>
    <row r="301" spans="3:4" s="4" customFormat="1" x14ac:dyDescent="0.3">
      <c r="C301" s="236"/>
      <c r="D301" s="237"/>
    </row>
    <row r="302" spans="3:4" s="4" customFormat="1" x14ac:dyDescent="0.3">
      <c r="C302" s="236"/>
      <c r="D302" s="237"/>
    </row>
    <row r="303" spans="3:4" s="4" customFormat="1" x14ac:dyDescent="0.3">
      <c r="C303" s="236"/>
      <c r="D303" s="237"/>
    </row>
    <row r="304" spans="3:4" s="4" customFormat="1" x14ac:dyDescent="0.3">
      <c r="C304" s="236"/>
      <c r="D304" s="237"/>
    </row>
    <row r="305" spans="3:4" s="4" customFormat="1" x14ac:dyDescent="0.3">
      <c r="C305" s="236"/>
      <c r="D305" s="237"/>
    </row>
    <row r="306" spans="3:4" s="4" customFormat="1" x14ac:dyDescent="0.3">
      <c r="C306" s="236"/>
      <c r="D306" s="237"/>
    </row>
    <row r="307" spans="3:4" s="4" customFormat="1" x14ac:dyDescent="0.3">
      <c r="C307" s="236"/>
      <c r="D307" s="237"/>
    </row>
    <row r="308" spans="3:4" s="4" customFormat="1" x14ac:dyDescent="0.3">
      <c r="C308" s="236"/>
      <c r="D308" s="237"/>
    </row>
    <row r="309" spans="3:4" s="4" customFormat="1" x14ac:dyDescent="0.3">
      <c r="C309" s="236"/>
      <c r="D309" s="237"/>
    </row>
    <row r="310" spans="3:4" s="4" customFormat="1" x14ac:dyDescent="0.3">
      <c r="C310" s="236"/>
      <c r="D310" s="237"/>
    </row>
    <row r="311" spans="3:4" s="4" customFormat="1" x14ac:dyDescent="0.3">
      <c r="C311" s="236"/>
      <c r="D311" s="237"/>
    </row>
    <row r="312" spans="3:4" s="4" customFormat="1" x14ac:dyDescent="0.3">
      <c r="C312" s="236"/>
      <c r="D312" s="237"/>
    </row>
    <row r="313" spans="3:4" s="4" customFormat="1" x14ac:dyDescent="0.3">
      <c r="C313" s="236"/>
      <c r="D313" s="237"/>
    </row>
    <row r="314" spans="3:4" s="4" customFormat="1" x14ac:dyDescent="0.3">
      <c r="C314" s="236"/>
      <c r="D314" s="237"/>
    </row>
    <row r="315" spans="3:4" s="4" customFormat="1" x14ac:dyDescent="0.3">
      <c r="C315" s="236"/>
      <c r="D315" s="237"/>
    </row>
    <row r="316" spans="3:4" s="4" customFormat="1" x14ac:dyDescent="0.3">
      <c r="C316" s="236"/>
      <c r="D316" s="237"/>
    </row>
    <row r="317" spans="3:4" s="4" customFormat="1" x14ac:dyDescent="0.3">
      <c r="C317" s="236"/>
      <c r="D317" s="237"/>
    </row>
    <row r="318" spans="3:4" s="4" customFormat="1" x14ac:dyDescent="0.3">
      <c r="C318" s="236"/>
      <c r="D318" s="237"/>
    </row>
    <row r="319" spans="3:4" s="4" customFormat="1" x14ac:dyDescent="0.3">
      <c r="C319" s="236"/>
      <c r="D319" s="237"/>
    </row>
    <row r="320" spans="3:4" s="4" customFormat="1" x14ac:dyDescent="0.3">
      <c r="C320" s="236"/>
      <c r="D320" s="237"/>
    </row>
    <row r="321" spans="3:4" s="4" customFormat="1" x14ac:dyDescent="0.3">
      <c r="C321" s="236"/>
      <c r="D321" s="237"/>
    </row>
    <row r="322" spans="3:4" s="4" customFormat="1" x14ac:dyDescent="0.3">
      <c r="C322" s="236"/>
      <c r="D322" s="237"/>
    </row>
    <row r="323" spans="3:4" s="4" customFormat="1" x14ac:dyDescent="0.3">
      <c r="C323" s="236"/>
      <c r="D323" s="237"/>
    </row>
    <row r="324" spans="3:4" s="4" customFormat="1" x14ac:dyDescent="0.3">
      <c r="C324" s="236"/>
      <c r="D324" s="237"/>
    </row>
    <row r="325" spans="3:4" s="4" customFormat="1" x14ac:dyDescent="0.3">
      <c r="C325" s="236"/>
      <c r="D325" s="237"/>
    </row>
    <row r="326" spans="3:4" s="4" customFormat="1" x14ac:dyDescent="0.3">
      <c r="C326" s="236"/>
      <c r="D326" s="237"/>
    </row>
    <row r="327" spans="3:4" s="4" customFormat="1" x14ac:dyDescent="0.3">
      <c r="C327" s="236"/>
      <c r="D327" s="237"/>
    </row>
    <row r="328" spans="3:4" s="4" customFormat="1" x14ac:dyDescent="0.3">
      <c r="C328" s="236"/>
      <c r="D328" s="237"/>
    </row>
    <row r="329" spans="3:4" s="4" customFormat="1" x14ac:dyDescent="0.3">
      <c r="C329" s="236"/>
      <c r="D329" s="237"/>
    </row>
    <row r="330" spans="3:4" s="4" customFormat="1" x14ac:dyDescent="0.3">
      <c r="C330" s="236"/>
      <c r="D330" s="237"/>
    </row>
    <row r="331" spans="3:4" s="4" customFormat="1" x14ac:dyDescent="0.3">
      <c r="C331" s="236"/>
      <c r="D331" s="237"/>
    </row>
    <row r="332" spans="3:4" s="4" customFormat="1" x14ac:dyDescent="0.3">
      <c r="C332" s="236"/>
      <c r="D332" s="237"/>
    </row>
    <row r="333" spans="3:4" s="4" customFormat="1" x14ac:dyDescent="0.3">
      <c r="C333" s="236"/>
      <c r="D333" s="237"/>
    </row>
    <row r="334" spans="3:4" s="4" customFormat="1" x14ac:dyDescent="0.3">
      <c r="C334" s="236"/>
      <c r="D334" s="237"/>
    </row>
    <row r="335" spans="3:4" s="4" customFormat="1" x14ac:dyDescent="0.3">
      <c r="C335" s="236"/>
      <c r="D335" s="237"/>
    </row>
    <row r="336" spans="3:4" s="4" customFormat="1" x14ac:dyDescent="0.3">
      <c r="C336" s="236"/>
      <c r="D336" s="237"/>
    </row>
    <row r="337" spans="3:4" s="4" customFormat="1" x14ac:dyDescent="0.3">
      <c r="C337" s="236"/>
      <c r="D337" s="237"/>
    </row>
    <row r="338" spans="3:4" s="4" customFormat="1" x14ac:dyDescent="0.3">
      <c r="C338" s="236"/>
      <c r="D338" s="237"/>
    </row>
    <row r="339" spans="3:4" s="4" customFormat="1" x14ac:dyDescent="0.3">
      <c r="C339" s="236"/>
      <c r="D339" s="237"/>
    </row>
    <row r="340" spans="3:4" s="4" customFormat="1" x14ac:dyDescent="0.3">
      <c r="C340" s="236"/>
      <c r="D340" s="237"/>
    </row>
    <row r="341" spans="3:4" s="4" customFormat="1" x14ac:dyDescent="0.3">
      <c r="C341" s="236"/>
      <c r="D341" s="237"/>
    </row>
    <row r="342" spans="3:4" s="4" customFormat="1" x14ac:dyDescent="0.3">
      <c r="C342" s="236"/>
      <c r="D342" s="237"/>
    </row>
    <row r="343" spans="3:4" s="4" customFormat="1" x14ac:dyDescent="0.3">
      <c r="C343" s="236"/>
      <c r="D343" s="237"/>
    </row>
    <row r="344" spans="3:4" s="4" customFormat="1" x14ac:dyDescent="0.3">
      <c r="C344" s="236"/>
      <c r="D344" s="237"/>
    </row>
    <row r="345" spans="3:4" s="4" customFormat="1" x14ac:dyDescent="0.3">
      <c r="C345" s="236"/>
      <c r="D345" s="237"/>
    </row>
    <row r="346" spans="3:4" s="4" customFormat="1" x14ac:dyDescent="0.3">
      <c r="C346" s="236"/>
      <c r="D346" s="237"/>
    </row>
    <row r="347" spans="3:4" s="4" customFormat="1" x14ac:dyDescent="0.3">
      <c r="C347" s="236"/>
      <c r="D347" s="237"/>
    </row>
    <row r="348" spans="3:4" s="4" customFormat="1" x14ac:dyDescent="0.3">
      <c r="C348" s="236"/>
      <c r="D348" s="237"/>
    </row>
    <row r="349" spans="3:4" s="4" customFormat="1" x14ac:dyDescent="0.3">
      <c r="C349" s="236"/>
      <c r="D349" s="237"/>
    </row>
    <row r="350" spans="3:4" s="4" customFormat="1" x14ac:dyDescent="0.3">
      <c r="C350" s="236"/>
      <c r="D350" s="237"/>
    </row>
    <row r="351" spans="3:4" s="4" customFormat="1" x14ac:dyDescent="0.3">
      <c r="C351" s="236"/>
      <c r="D351" s="237"/>
    </row>
    <row r="352" spans="3:4" s="4" customFormat="1" x14ac:dyDescent="0.3">
      <c r="C352" s="236"/>
      <c r="D352" s="237"/>
    </row>
    <row r="353" spans="3:4" s="4" customFormat="1" x14ac:dyDescent="0.3">
      <c r="C353" s="236"/>
      <c r="D353" s="237"/>
    </row>
    <row r="354" spans="3:4" s="4" customFormat="1" x14ac:dyDescent="0.3">
      <c r="C354" s="236"/>
      <c r="D354" s="237"/>
    </row>
    <row r="355" spans="3:4" s="4" customFormat="1" x14ac:dyDescent="0.3">
      <c r="C355" s="236"/>
      <c r="D355" s="237"/>
    </row>
    <row r="356" spans="3:4" s="4" customFormat="1" x14ac:dyDescent="0.3">
      <c r="C356" s="236"/>
      <c r="D356" s="237"/>
    </row>
    <row r="357" spans="3:4" s="4" customFormat="1" x14ac:dyDescent="0.3">
      <c r="C357" s="236"/>
      <c r="D357" s="237"/>
    </row>
    <row r="358" spans="3:4" s="4" customFormat="1" x14ac:dyDescent="0.3">
      <c r="C358" s="236"/>
      <c r="D358" s="237"/>
    </row>
    <row r="359" spans="3:4" s="4" customFormat="1" x14ac:dyDescent="0.3">
      <c r="C359" s="236"/>
      <c r="D359" s="237"/>
    </row>
    <row r="360" spans="3:4" s="4" customFormat="1" x14ac:dyDescent="0.3">
      <c r="C360" s="236"/>
      <c r="D360" s="237"/>
    </row>
    <row r="361" spans="3:4" s="4" customFormat="1" x14ac:dyDescent="0.3">
      <c r="C361" s="236"/>
      <c r="D361" s="237"/>
    </row>
    <row r="362" spans="3:4" s="4" customFormat="1" x14ac:dyDescent="0.3">
      <c r="C362" s="236"/>
      <c r="D362" s="237"/>
    </row>
    <row r="363" spans="3:4" s="4" customFormat="1" x14ac:dyDescent="0.3">
      <c r="C363" s="236"/>
      <c r="D363" s="237"/>
    </row>
    <row r="364" spans="3:4" s="4" customFormat="1" x14ac:dyDescent="0.3">
      <c r="C364" s="236"/>
      <c r="D364" s="237"/>
    </row>
    <row r="365" spans="3:4" s="4" customFormat="1" x14ac:dyDescent="0.3">
      <c r="C365" s="236"/>
      <c r="D365" s="237"/>
    </row>
    <row r="366" spans="3:4" s="4" customFormat="1" x14ac:dyDescent="0.3">
      <c r="C366" s="236"/>
      <c r="D366" s="237"/>
    </row>
    <row r="367" spans="3:4" s="4" customFormat="1" x14ac:dyDescent="0.3">
      <c r="C367" s="236"/>
      <c r="D367" s="237"/>
    </row>
    <row r="368" spans="3:4" s="4" customFormat="1" x14ac:dyDescent="0.3">
      <c r="C368" s="236"/>
      <c r="D368" s="237"/>
    </row>
    <row r="369" spans="3:4" s="4" customFormat="1" x14ac:dyDescent="0.3">
      <c r="C369" s="236"/>
      <c r="D369" s="237"/>
    </row>
    <row r="370" spans="3:4" s="4" customFormat="1" x14ac:dyDescent="0.3">
      <c r="C370" s="236"/>
      <c r="D370" s="237"/>
    </row>
    <row r="371" spans="3:4" s="4" customFormat="1" x14ac:dyDescent="0.3">
      <c r="C371" s="236"/>
      <c r="D371" s="237"/>
    </row>
    <row r="372" spans="3:4" s="4" customFormat="1" x14ac:dyDescent="0.3">
      <c r="C372" s="236"/>
      <c r="D372" s="237"/>
    </row>
    <row r="373" spans="3:4" s="4" customFormat="1" x14ac:dyDescent="0.3">
      <c r="C373" s="236"/>
      <c r="D373" s="237"/>
    </row>
    <row r="374" spans="3:4" s="4" customFormat="1" x14ac:dyDescent="0.3">
      <c r="C374" s="236"/>
      <c r="D374" s="237"/>
    </row>
    <row r="375" spans="3:4" s="4" customFormat="1" x14ac:dyDescent="0.3">
      <c r="C375" s="236"/>
      <c r="D375" s="237"/>
    </row>
    <row r="376" spans="3:4" s="4" customFormat="1" x14ac:dyDescent="0.3">
      <c r="C376" s="236"/>
      <c r="D376" s="237"/>
    </row>
    <row r="377" spans="3:4" s="4" customFormat="1" x14ac:dyDescent="0.3">
      <c r="C377" s="236"/>
      <c r="D377" s="237"/>
    </row>
    <row r="378" spans="3:4" s="4" customFormat="1" x14ac:dyDescent="0.3">
      <c r="C378" s="236"/>
      <c r="D378" s="237"/>
    </row>
    <row r="379" spans="3:4" s="4" customFormat="1" x14ac:dyDescent="0.3">
      <c r="C379" s="236"/>
      <c r="D379" s="237"/>
    </row>
    <row r="380" spans="3:4" s="4" customFormat="1" x14ac:dyDescent="0.3">
      <c r="C380" s="236"/>
      <c r="D380" s="237"/>
    </row>
    <row r="381" spans="3:4" s="4" customFormat="1" x14ac:dyDescent="0.3">
      <c r="C381" s="236"/>
      <c r="D381" s="237"/>
    </row>
    <row r="382" spans="3:4" s="4" customFormat="1" x14ac:dyDescent="0.3">
      <c r="C382" s="236"/>
      <c r="D382" s="237"/>
    </row>
    <row r="383" spans="3:4" s="4" customFormat="1" x14ac:dyDescent="0.3">
      <c r="C383" s="236"/>
      <c r="D383" s="237"/>
    </row>
    <row r="384" spans="3:4" s="4" customFormat="1" x14ac:dyDescent="0.3">
      <c r="C384" s="236"/>
      <c r="D384" s="237"/>
    </row>
    <row r="385" spans="3:4" s="4" customFormat="1" x14ac:dyDescent="0.3">
      <c r="C385" s="236"/>
      <c r="D385" s="237"/>
    </row>
    <row r="386" spans="3:4" s="4" customFormat="1" x14ac:dyDescent="0.3">
      <c r="C386" s="236"/>
      <c r="D386" s="237"/>
    </row>
    <row r="387" spans="3:4" s="4" customFormat="1" x14ac:dyDescent="0.3">
      <c r="C387" s="236"/>
      <c r="D387" s="237"/>
    </row>
    <row r="388" spans="3:4" s="4" customFormat="1" x14ac:dyDescent="0.3">
      <c r="C388" s="236"/>
      <c r="D388" s="237"/>
    </row>
    <row r="389" spans="3:4" s="4" customFormat="1" x14ac:dyDescent="0.3">
      <c r="C389" s="236"/>
      <c r="D389" s="237"/>
    </row>
    <row r="390" spans="3:4" s="4" customFormat="1" x14ac:dyDescent="0.3">
      <c r="C390" s="236"/>
      <c r="D390" s="237"/>
    </row>
    <row r="391" spans="3:4" s="4" customFormat="1" x14ac:dyDescent="0.3">
      <c r="C391" s="236"/>
      <c r="D391" s="237"/>
    </row>
    <row r="392" spans="3:4" s="4" customFormat="1" x14ac:dyDescent="0.3">
      <c r="C392" s="236"/>
      <c r="D392" s="237"/>
    </row>
    <row r="393" spans="3:4" s="4" customFormat="1" x14ac:dyDescent="0.3">
      <c r="C393" s="236"/>
      <c r="D393" s="237"/>
    </row>
    <row r="394" spans="3:4" s="4" customFormat="1" x14ac:dyDescent="0.3">
      <c r="C394" s="236"/>
      <c r="D394" s="237"/>
    </row>
    <row r="395" spans="3:4" s="4" customFormat="1" x14ac:dyDescent="0.3">
      <c r="C395" s="236"/>
      <c r="D395" s="237"/>
    </row>
    <row r="396" spans="3:4" s="4" customFormat="1" x14ac:dyDescent="0.3">
      <c r="C396" s="236"/>
      <c r="D396" s="237"/>
    </row>
    <row r="397" spans="3:4" s="4" customFormat="1" x14ac:dyDescent="0.3">
      <c r="C397" s="236"/>
      <c r="D397" s="237"/>
    </row>
    <row r="398" spans="3:4" s="4" customFormat="1" x14ac:dyDescent="0.3">
      <c r="C398" s="236"/>
      <c r="D398" s="237"/>
    </row>
    <row r="399" spans="3:4" s="4" customFormat="1" x14ac:dyDescent="0.3">
      <c r="C399" s="236"/>
      <c r="D399" s="237"/>
    </row>
    <row r="400" spans="3:4" s="4" customFormat="1" x14ac:dyDescent="0.3">
      <c r="C400" s="236"/>
      <c r="D400" s="237"/>
    </row>
    <row r="401" spans="3:4" s="4" customFormat="1" x14ac:dyDescent="0.3">
      <c r="C401" s="236"/>
      <c r="D401" s="237"/>
    </row>
    <row r="402" spans="3:4" s="4" customFormat="1" x14ac:dyDescent="0.3">
      <c r="C402" s="236"/>
      <c r="D402" s="237"/>
    </row>
    <row r="403" spans="3:4" s="4" customFormat="1" x14ac:dyDescent="0.3">
      <c r="C403" s="236"/>
      <c r="D403" s="237"/>
    </row>
    <row r="404" spans="3:4" s="4" customFormat="1" x14ac:dyDescent="0.3">
      <c r="C404" s="236"/>
      <c r="D404" s="237"/>
    </row>
    <row r="405" spans="3:4" s="4" customFormat="1" x14ac:dyDescent="0.3">
      <c r="C405" s="236"/>
      <c r="D405" s="237"/>
    </row>
    <row r="406" spans="3:4" s="4" customFormat="1" x14ac:dyDescent="0.3">
      <c r="C406" s="236"/>
      <c r="D406" s="237"/>
    </row>
    <row r="407" spans="3:4" s="4" customFormat="1" x14ac:dyDescent="0.3">
      <c r="C407" s="236"/>
      <c r="D407" s="237"/>
    </row>
    <row r="408" spans="3:4" s="4" customFormat="1" x14ac:dyDescent="0.3">
      <c r="C408" s="236"/>
      <c r="D408" s="237"/>
    </row>
    <row r="409" spans="3:4" s="4" customFormat="1" x14ac:dyDescent="0.3">
      <c r="C409" s="236"/>
      <c r="D409" s="237"/>
    </row>
    <row r="410" spans="3:4" s="4" customFormat="1" x14ac:dyDescent="0.3">
      <c r="C410" s="236"/>
      <c r="D410" s="237"/>
    </row>
    <row r="411" spans="3:4" s="4" customFormat="1" x14ac:dyDescent="0.3">
      <c r="C411" s="236"/>
      <c r="D411" s="237"/>
    </row>
    <row r="412" spans="3:4" s="4" customFormat="1" x14ac:dyDescent="0.3">
      <c r="C412" s="236"/>
      <c r="D412" s="237"/>
    </row>
    <row r="413" spans="3:4" s="4" customFormat="1" x14ac:dyDescent="0.3">
      <c r="C413" s="236"/>
      <c r="D413" s="237"/>
    </row>
    <row r="414" spans="3:4" s="4" customFormat="1" x14ac:dyDescent="0.3">
      <c r="C414" s="236"/>
      <c r="D414" s="237"/>
    </row>
    <row r="415" spans="3:4" s="4" customFormat="1" x14ac:dyDescent="0.3">
      <c r="C415" s="236"/>
      <c r="D415" s="237"/>
    </row>
    <row r="416" spans="3:4" s="4" customFormat="1" x14ac:dyDescent="0.3">
      <c r="C416" s="236"/>
      <c r="D416" s="237"/>
    </row>
    <row r="417" spans="3:4" s="4" customFormat="1" x14ac:dyDescent="0.3">
      <c r="C417" s="236"/>
      <c r="D417" s="237"/>
    </row>
    <row r="418" spans="3:4" s="4" customFormat="1" x14ac:dyDescent="0.3">
      <c r="C418" s="236"/>
      <c r="D418" s="237"/>
    </row>
    <row r="419" spans="3:4" s="4" customFormat="1" x14ac:dyDescent="0.3">
      <c r="C419" s="236"/>
      <c r="D419" s="237"/>
    </row>
    <row r="420" spans="3:4" s="4" customFormat="1" x14ac:dyDescent="0.3">
      <c r="C420" s="236"/>
      <c r="D420" s="237"/>
    </row>
    <row r="421" spans="3:4" s="4" customFormat="1" x14ac:dyDescent="0.3">
      <c r="C421" s="236"/>
      <c r="D421" s="237"/>
    </row>
    <row r="422" spans="3:4" s="4" customFormat="1" x14ac:dyDescent="0.3">
      <c r="C422" s="236"/>
      <c r="D422" s="237"/>
    </row>
    <row r="423" spans="3:4" s="4" customFormat="1" x14ac:dyDescent="0.3">
      <c r="C423" s="236"/>
      <c r="D423" s="237"/>
    </row>
    <row r="424" spans="3:4" s="4" customFormat="1" x14ac:dyDescent="0.3">
      <c r="C424" s="236"/>
      <c r="D424" s="237"/>
    </row>
    <row r="425" spans="3:4" s="4" customFormat="1" x14ac:dyDescent="0.3">
      <c r="C425" s="236"/>
      <c r="D425" s="237"/>
    </row>
    <row r="426" spans="3:4" s="4" customFormat="1" x14ac:dyDescent="0.3">
      <c r="C426" s="236"/>
      <c r="D426" s="237"/>
    </row>
    <row r="427" spans="3:4" s="4" customFormat="1" x14ac:dyDescent="0.3">
      <c r="C427" s="236"/>
      <c r="D427" s="237"/>
    </row>
    <row r="428" spans="3:4" s="4" customFormat="1" x14ac:dyDescent="0.3">
      <c r="C428" s="236"/>
      <c r="D428" s="237"/>
    </row>
    <row r="429" spans="3:4" s="4" customFormat="1" x14ac:dyDescent="0.3">
      <c r="C429" s="236"/>
      <c r="D429" s="237"/>
    </row>
    <row r="430" spans="3:4" s="4" customFormat="1" x14ac:dyDescent="0.3">
      <c r="C430" s="236"/>
      <c r="D430" s="237"/>
    </row>
    <row r="431" spans="3:4" s="4" customFormat="1" x14ac:dyDescent="0.3">
      <c r="C431" s="236"/>
      <c r="D431" s="237"/>
    </row>
    <row r="432" spans="3:4" s="4" customFormat="1" x14ac:dyDescent="0.3">
      <c r="C432" s="236"/>
      <c r="D432" s="237"/>
    </row>
    <row r="433" spans="3:4" s="4" customFormat="1" x14ac:dyDescent="0.3">
      <c r="C433" s="236"/>
      <c r="D433" s="237"/>
    </row>
    <row r="434" spans="3:4" s="4" customFormat="1" x14ac:dyDescent="0.3">
      <c r="C434" s="236"/>
      <c r="D434" s="237"/>
    </row>
    <row r="435" spans="3:4" s="4" customFormat="1" x14ac:dyDescent="0.3">
      <c r="C435" s="236"/>
      <c r="D435" s="237"/>
    </row>
    <row r="436" spans="3:4" s="4" customFormat="1" x14ac:dyDescent="0.3">
      <c r="C436" s="236"/>
      <c r="D436" s="237"/>
    </row>
    <row r="437" spans="3:4" s="4" customFormat="1" x14ac:dyDescent="0.3">
      <c r="C437" s="236"/>
      <c r="D437" s="237"/>
    </row>
    <row r="438" spans="3:4" s="4" customFormat="1" x14ac:dyDescent="0.3">
      <c r="C438" s="236"/>
      <c r="D438" s="237"/>
    </row>
    <row r="439" spans="3:4" s="4" customFormat="1" x14ac:dyDescent="0.3">
      <c r="C439" s="236"/>
      <c r="D439" s="237"/>
    </row>
    <row r="440" spans="3:4" s="4" customFormat="1" x14ac:dyDescent="0.3">
      <c r="C440" s="236"/>
      <c r="D440" s="237"/>
    </row>
    <row r="441" spans="3:4" s="4" customFormat="1" x14ac:dyDescent="0.3">
      <c r="C441" s="236"/>
      <c r="D441" s="237"/>
    </row>
    <row r="442" spans="3:4" s="4" customFormat="1" x14ac:dyDescent="0.3">
      <c r="C442" s="236"/>
      <c r="D442" s="237"/>
    </row>
    <row r="443" spans="3:4" s="4" customFormat="1" x14ac:dyDescent="0.3">
      <c r="C443" s="236"/>
      <c r="D443" s="237"/>
    </row>
    <row r="444" spans="3:4" s="4" customFormat="1" x14ac:dyDescent="0.3">
      <c r="C444" s="236"/>
      <c r="D444" s="237"/>
    </row>
    <row r="445" spans="3:4" s="4" customFormat="1" x14ac:dyDescent="0.3">
      <c r="C445" s="236"/>
      <c r="D445" s="237"/>
    </row>
    <row r="446" spans="3:4" s="4" customFormat="1" x14ac:dyDescent="0.3">
      <c r="C446" s="236"/>
      <c r="D446" s="237"/>
    </row>
    <row r="447" spans="3:4" s="4" customFormat="1" x14ac:dyDescent="0.3">
      <c r="C447" s="236"/>
      <c r="D447" s="237"/>
    </row>
    <row r="448" spans="3:4" s="4" customFormat="1" x14ac:dyDescent="0.3">
      <c r="C448" s="236"/>
      <c r="D448" s="237"/>
    </row>
    <row r="449" spans="3:4" s="4" customFormat="1" x14ac:dyDescent="0.3">
      <c r="C449" s="236"/>
      <c r="D449" s="237"/>
    </row>
    <row r="450" spans="3:4" s="4" customFormat="1" x14ac:dyDescent="0.3">
      <c r="C450" s="236"/>
      <c r="D450" s="237"/>
    </row>
    <row r="451" spans="3:4" s="4" customFormat="1" x14ac:dyDescent="0.3">
      <c r="C451" s="236"/>
      <c r="D451" s="237"/>
    </row>
    <row r="452" spans="3:4" s="4" customFormat="1" x14ac:dyDescent="0.3">
      <c r="C452" s="236"/>
      <c r="D452" s="237"/>
    </row>
    <row r="453" spans="3:4" s="4" customFormat="1" x14ac:dyDescent="0.3">
      <c r="C453" s="236"/>
      <c r="D453" s="237"/>
    </row>
    <row r="454" spans="3:4" s="4" customFormat="1" x14ac:dyDescent="0.3">
      <c r="C454" s="236"/>
      <c r="D454" s="237"/>
    </row>
    <row r="455" spans="3:4" s="4" customFormat="1" x14ac:dyDescent="0.3">
      <c r="C455" s="236"/>
      <c r="D455" s="237"/>
    </row>
    <row r="456" spans="3:4" s="4" customFormat="1" x14ac:dyDescent="0.3">
      <c r="C456" s="236"/>
      <c r="D456" s="237"/>
    </row>
    <row r="457" spans="3:4" s="4" customFormat="1" x14ac:dyDescent="0.3">
      <c r="C457" s="236"/>
      <c r="D457" s="237"/>
    </row>
    <row r="458" spans="3:4" s="4" customFormat="1" x14ac:dyDescent="0.3">
      <c r="C458" s="236"/>
      <c r="D458" s="237"/>
    </row>
    <row r="459" spans="3:4" s="4" customFormat="1" x14ac:dyDescent="0.3">
      <c r="C459" s="236"/>
      <c r="D459" s="237"/>
    </row>
    <row r="460" spans="3:4" s="4" customFormat="1" x14ac:dyDescent="0.3">
      <c r="C460" s="236"/>
      <c r="D460" s="237"/>
    </row>
    <row r="461" spans="3:4" s="4" customFormat="1" x14ac:dyDescent="0.3">
      <c r="C461" s="236"/>
      <c r="D461" s="237"/>
    </row>
    <row r="462" spans="3:4" s="4" customFormat="1" x14ac:dyDescent="0.3">
      <c r="C462" s="236"/>
      <c r="D462" s="237"/>
    </row>
    <row r="463" spans="3:4" s="4" customFormat="1" x14ac:dyDescent="0.3">
      <c r="C463" s="236"/>
      <c r="D463" s="237"/>
    </row>
    <row r="464" spans="3:4" s="4" customFormat="1" x14ac:dyDescent="0.3">
      <c r="C464" s="236"/>
      <c r="D464" s="237"/>
    </row>
    <row r="465" spans="3:4" s="4" customFormat="1" x14ac:dyDescent="0.3">
      <c r="C465" s="236"/>
      <c r="D465" s="237"/>
    </row>
    <row r="466" spans="3:4" s="4" customFormat="1" x14ac:dyDescent="0.3">
      <c r="C466" s="236"/>
      <c r="D466" s="237"/>
    </row>
    <row r="467" spans="3:4" s="4" customFormat="1" x14ac:dyDescent="0.3">
      <c r="C467" s="236"/>
      <c r="D467" s="237"/>
    </row>
    <row r="468" spans="3:4" s="4" customFormat="1" x14ac:dyDescent="0.3">
      <c r="C468" s="236"/>
      <c r="D468" s="237"/>
    </row>
    <row r="469" spans="3:4" s="4" customFormat="1" x14ac:dyDescent="0.3">
      <c r="C469" s="236"/>
      <c r="D469" s="237"/>
    </row>
    <row r="470" spans="3:4" s="4" customFormat="1" x14ac:dyDescent="0.3">
      <c r="C470" s="236"/>
      <c r="D470" s="237"/>
    </row>
    <row r="471" spans="3:4" s="4" customFormat="1" x14ac:dyDescent="0.3">
      <c r="C471" s="236"/>
      <c r="D471" s="237"/>
    </row>
    <row r="472" spans="3:4" s="4" customFormat="1" x14ac:dyDescent="0.3">
      <c r="C472" s="236"/>
      <c r="D472" s="237"/>
    </row>
    <row r="473" spans="3:4" s="4" customFormat="1" x14ac:dyDescent="0.3">
      <c r="C473" s="236"/>
      <c r="D473" s="237"/>
    </row>
    <row r="474" spans="3:4" s="4" customFormat="1" x14ac:dyDescent="0.3">
      <c r="C474" s="236"/>
      <c r="D474" s="237"/>
    </row>
    <row r="475" spans="3:4" s="4" customFormat="1" x14ac:dyDescent="0.3">
      <c r="C475" s="236"/>
      <c r="D475" s="237"/>
    </row>
    <row r="476" spans="3:4" s="4" customFormat="1" x14ac:dyDescent="0.3">
      <c r="C476" s="236"/>
      <c r="D476" s="237"/>
    </row>
    <row r="477" spans="3:4" s="4" customFormat="1" x14ac:dyDescent="0.3">
      <c r="C477" s="236"/>
      <c r="D477" s="237"/>
    </row>
    <row r="478" spans="3:4" s="4" customFormat="1" x14ac:dyDescent="0.3">
      <c r="C478" s="236"/>
      <c r="D478" s="237"/>
    </row>
    <row r="479" spans="3:4" s="4" customFormat="1" x14ac:dyDescent="0.3">
      <c r="C479" s="236"/>
      <c r="D479" s="237"/>
    </row>
    <row r="480" spans="3:4" s="4" customFormat="1" x14ac:dyDescent="0.3">
      <c r="C480" s="236"/>
      <c r="D480" s="237"/>
    </row>
    <row r="481" spans="3:4" s="4" customFormat="1" x14ac:dyDescent="0.3">
      <c r="C481" s="236"/>
      <c r="D481" s="237"/>
    </row>
    <row r="482" spans="3:4" s="4" customFormat="1" x14ac:dyDescent="0.3">
      <c r="C482" s="236"/>
      <c r="D482" s="237"/>
    </row>
    <row r="483" spans="3:4" s="4" customFormat="1" x14ac:dyDescent="0.3">
      <c r="C483" s="236"/>
      <c r="D483" s="237"/>
    </row>
    <row r="484" spans="3:4" s="4" customFormat="1" x14ac:dyDescent="0.3">
      <c r="C484" s="236"/>
      <c r="D484" s="237"/>
    </row>
    <row r="485" spans="3:4" s="4" customFormat="1" x14ac:dyDescent="0.3">
      <c r="C485" s="236"/>
      <c r="D485" s="237"/>
    </row>
    <row r="486" spans="3:4" s="4" customFormat="1" x14ac:dyDescent="0.3">
      <c r="C486" s="236"/>
      <c r="D486" s="237"/>
    </row>
    <row r="487" spans="3:4" s="4" customFormat="1" x14ac:dyDescent="0.3">
      <c r="C487" s="236"/>
      <c r="D487" s="237"/>
    </row>
    <row r="488" spans="3:4" s="4" customFormat="1" x14ac:dyDescent="0.3">
      <c r="C488" s="236"/>
      <c r="D488" s="237"/>
    </row>
    <row r="489" spans="3:4" s="4" customFormat="1" x14ac:dyDescent="0.3">
      <c r="C489" s="236"/>
      <c r="D489" s="237"/>
    </row>
    <row r="490" spans="3:4" s="4" customFormat="1" x14ac:dyDescent="0.3">
      <c r="C490" s="236"/>
      <c r="D490" s="237"/>
    </row>
    <row r="491" spans="3:4" s="4" customFormat="1" x14ac:dyDescent="0.3">
      <c r="C491" s="236"/>
      <c r="D491" s="237"/>
    </row>
    <row r="492" spans="3:4" s="4" customFormat="1" x14ac:dyDescent="0.3">
      <c r="C492" s="236"/>
      <c r="D492" s="237"/>
    </row>
    <row r="493" spans="3:4" s="4" customFormat="1" x14ac:dyDescent="0.3">
      <c r="C493" s="236"/>
      <c r="D493" s="237"/>
    </row>
    <row r="494" spans="3:4" s="4" customFormat="1" x14ac:dyDescent="0.3">
      <c r="C494" s="236"/>
      <c r="D494" s="237"/>
    </row>
    <row r="495" spans="3:4" s="4" customFormat="1" x14ac:dyDescent="0.3">
      <c r="C495" s="236"/>
      <c r="D495" s="237"/>
    </row>
    <row r="496" spans="3:4" s="4" customFormat="1" x14ac:dyDescent="0.3">
      <c r="C496" s="236"/>
      <c r="D496" s="237"/>
    </row>
    <row r="497" spans="3:4" s="4" customFormat="1" x14ac:dyDescent="0.3">
      <c r="C497" s="236"/>
      <c r="D497" s="237"/>
    </row>
    <row r="498" spans="3:4" s="4" customFormat="1" x14ac:dyDescent="0.3">
      <c r="C498" s="236"/>
      <c r="D498" s="237"/>
    </row>
    <row r="499" spans="3:4" s="4" customFormat="1" x14ac:dyDescent="0.3">
      <c r="C499" s="236"/>
      <c r="D499" s="237"/>
    </row>
    <row r="500" spans="3:4" s="4" customFormat="1" x14ac:dyDescent="0.3">
      <c r="C500" s="236"/>
      <c r="D500" s="237"/>
    </row>
    <row r="501" spans="3:4" s="4" customFormat="1" x14ac:dyDescent="0.3">
      <c r="C501" s="236"/>
      <c r="D501" s="237"/>
    </row>
    <row r="502" spans="3:4" s="4" customFormat="1" x14ac:dyDescent="0.3">
      <c r="C502" s="236"/>
      <c r="D502" s="237"/>
    </row>
    <row r="503" spans="3:4" s="4" customFormat="1" x14ac:dyDescent="0.3">
      <c r="C503" s="236"/>
      <c r="D503" s="237"/>
    </row>
    <row r="504" spans="3:4" s="4" customFormat="1" x14ac:dyDescent="0.3">
      <c r="C504" s="236"/>
      <c r="D504" s="237"/>
    </row>
    <row r="505" spans="3:4" s="4" customFormat="1" x14ac:dyDescent="0.3">
      <c r="C505" s="236"/>
      <c r="D505" s="237"/>
    </row>
    <row r="506" spans="3:4" s="4" customFormat="1" x14ac:dyDescent="0.3">
      <c r="C506" s="236"/>
      <c r="D506" s="237"/>
    </row>
    <row r="507" spans="3:4" s="4" customFormat="1" x14ac:dyDescent="0.3">
      <c r="C507" s="236"/>
      <c r="D507" s="237"/>
    </row>
    <row r="508" spans="3:4" s="4" customFormat="1" x14ac:dyDescent="0.3">
      <c r="C508" s="236"/>
      <c r="D508" s="237"/>
    </row>
    <row r="509" spans="3:4" s="4" customFormat="1" x14ac:dyDescent="0.3">
      <c r="C509" s="236"/>
      <c r="D509" s="237"/>
    </row>
    <row r="510" spans="3:4" s="4" customFormat="1" x14ac:dyDescent="0.3">
      <c r="C510" s="236"/>
      <c r="D510" s="237"/>
    </row>
    <row r="511" spans="3:4" s="4" customFormat="1" x14ac:dyDescent="0.3">
      <c r="C511" s="236"/>
      <c r="D511" s="237"/>
    </row>
    <row r="512" spans="3:4" s="4" customFormat="1" x14ac:dyDescent="0.3">
      <c r="C512" s="236"/>
      <c r="D512" s="237"/>
    </row>
    <row r="513" spans="3:4" s="4" customFormat="1" x14ac:dyDescent="0.3">
      <c r="C513" s="236"/>
      <c r="D513" s="237"/>
    </row>
    <row r="514" spans="3:4" s="4" customFormat="1" x14ac:dyDescent="0.3">
      <c r="C514" s="236"/>
      <c r="D514" s="237"/>
    </row>
    <row r="515" spans="3:4" s="4" customFormat="1" x14ac:dyDescent="0.3">
      <c r="C515" s="236"/>
      <c r="D515" s="237"/>
    </row>
    <row r="516" spans="3:4" s="4" customFormat="1" x14ac:dyDescent="0.3">
      <c r="C516" s="236"/>
      <c r="D516" s="237"/>
    </row>
    <row r="517" spans="3:4" s="4" customFormat="1" x14ac:dyDescent="0.3">
      <c r="C517" s="236"/>
      <c r="D517" s="237"/>
    </row>
    <row r="518" spans="3:4" s="4" customFormat="1" x14ac:dyDescent="0.3">
      <c r="C518" s="236"/>
      <c r="D518" s="237"/>
    </row>
    <row r="519" spans="3:4" s="4" customFormat="1" x14ac:dyDescent="0.3">
      <c r="C519" s="236"/>
      <c r="D519" s="237"/>
    </row>
    <row r="520" spans="3:4" s="4" customFormat="1" x14ac:dyDescent="0.3">
      <c r="C520" s="236"/>
      <c r="D520" s="237"/>
    </row>
    <row r="521" spans="3:4" s="4" customFormat="1" x14ac:dyDescent="0.3">
      <c r="C521" s="236"/>
      <c r="D521" s="237"/>
    </row>
    <row r="522" spans="3:4" s="4" customFormat="1" x14ac:dyDescent="0.3">
      <c r="C522" s="236"/>
      <c r="D522" s="237"/>
    </row>
    <row r="523" spans="3:4" s="4" customFormat="1" x14ac:dyDescent="0.3">
      <c r="C523" s="236"/>
      <c r="D523" s="237"/>
    </row>
    <row r="524" spans="3:4" s="4" customFormat="1" x14ac:dyDescent="0.3">
      <c r="C524" s="236"/>
      <c r="D524" s="237"/>
    </row>
    <row r="525" spans="3:4" s="4" customFormat="1" x14ac:dyDescent="0.3">
      <c r="C525" s="236"/>
      <c r="D525" s="237"/>
    </row>
    <row r="526" spans="3:4" s="4" customFormat="1" x14ac:dyDescent="0.3">
      <c r="C526" s="236"/>
      <c r="D526" s="237"/>
    </row>
    <row r="527" spans="3:4" s="4" customFormat="1" x14ac:dyDescent="0.3">
      <c r="C527" s="236"/>
      <c r="D527" s="237"/>
    </row>
    <row r="528" spans="3:4" s="4" customFormat="1" x14ac:dyDescent="0.3">
      <c r="C528" s="236"/>
      <c r="D528" s="237"/>
    </row>
    <row r="529" spans="3:4" s="4" customFormat="1" x14ac:dyDescent="0.3">
      <c r="C529" s="236"/>
      <c r="D529" s="237"/>
    </row>
    <row r="530" spans="3:4" s="4" customFormat="1" x14ac:dyDescent="0.3">
      <c r="C530" s="236"/>
      <c r="D530" s="237"/>
    </row>
    <row r="531" spans="3:4" s="4" customFormat="1" x14ac:dyDescent="0.3">
      <c r="C531" s="236"/>
      <c r="D531" s="237"/>
    </row>
    <row r="532" spans="3:4" s="4" customFormat="1" x14ac:dyDescent="0.3">
      <c r="C532" s="236"/>
      <c r="D532" s="237"/>
    </row>
    <row r="533" spans="3:4" s="4" customFormat="1" x14ac:dyDescent="0.3">
      <c r="C533" s="236"/>
      <c r="D533" s="237"/>
    </row>
    <row r="534" spans="3:4" s="4" customFormat="1" x14ac:dyDescent="0.3">
      <c r="C534" s="236"/>
      <c r="D534" s="237"/>
    </row>
    <row r="535" spans="3:4" s="4" customFormat="1" x14ac:dyDescent="0.3">
      <c r="C535" s="236"/>
      <c r="D535" s="237"/>
    </row>
    <row r="536" spans="3:4" s="4" customFormat="1" x14ac:dyDescent="0.3">
      <c r="C536" s="236"/>
      <c r="D536" s="237"/>
    </row>
    <row r="537" spans="3:4" s="4" customFormat="1" x14ac:dyDescent="0.3">
      <c r="C537" s="236"/>
      <c r="D537" s="237"/>
    </row>
    <row r="538" spans="3:4" s="4" customFormat="1" x14ac:dyDescent="0.3">
      <c r="C538" s="236"/>
      <c r="D538" s="237"/>
    </row>
    <row r="539" spans="3:4" s="4" customFormat="1" x14ac:dyDescent="0.3">
      <c r="C539" s="236"/>
      <c r="D539" s="237"/>
    </row>
    <row r="540" spans="3:4" s="4" customFormat="1" x14ac:dyDescent="0.3">
      <c r="C540" s="236"/>
      <c r="D540" s="237"/>
    </row>
    <row r="541" spans="3:4" s="4" customFormat="1" x14ac:dyDescent="0.3">
      <c r="C541" s="236"/>
      <c r="D541" s="237"/>
    </row>
    <row r="542" spans="3:4" s="4" customFormat="1" x14ac:dyDescent="0.3">
      <c r="C542" s="236"/>
      <c r="D542" s="237"/>
    </row>
    <row r="543" spans="3:4" s="4" customFormat="1" x14ac:dyDescent="0.3">
      <c r="C543" s="236"/>
      <c r="D543" s="237"/>
    </row>
    <row r="544" spans="3:4" s="4" customFormat="1" x14ac:dyDescent="0.3">
      <c r="C544" s="236"/>
      <c r="D544" s="237"/>
    </row>
    <row r="545" spans="3:4" s="4" customFormat="1" x14ac:dyDescent="0.3">
      <c r="C545" s="236"/>
      <c r="D545" s="237"/>
    </row>
    <row r="546" spans="3:4" s="4" customFormat="1" x14ac:dyDescent="0.3">
      <c r="C546" s="236"/>
      <c r="D546" s="237"/>
    </row>
    <row r="547" spans="3:4" s="4" customFormat="1" x14ac:dyDescent="0.3">
      <c r="C547" s="236"/>
      <c r="D547" s="237"/>
    </row>
    <row r="548" spans="3:4" s="4" customFormat="1" x14ac:dyDescent="0.3">
      <c r="C548" s="236"/>
      <c r="D548" s="237"/>
    </row>
    <row r="549" spans="3:4" s="4" customFormat="1" x14ac:dyDescent="0.3">
      <c r="C549" s="236"/>
      <c r="D549" s="237"/>
    </row>
    <row r="550" spans="3:4" s="4" customFormat="1" x14ac:dyDescent="0.3">
      <c r="C550" s="236"/>
      <c r="D550" s="237"/>
    </row>
    <row r="551" spans="3:4" s="4" customFormat="1" x14ac:dyDescent="0.3">
      <c r="C551" s="236"/>
      <c r="D551" s="237"/>
    </row>
    <row r="552" spans="3:4" s="4" customFormat="1" x14ac:dyDescent="0.3">
      <c r="C552" s="236"/>
      <c r="D552" s="237"/>
    </row>
    <row r="553" spans="3:4" s="4" customFormat="1" x14ac:dyDescent="0.3">
      <c r="C553" s="236"/>
      <c r="D553" s="237"/>
    </row>
    <row r="554" spans="3:4" s="4" customFormat="1" x14ac:dyDescent="0.3">
      <c r="C554" s="236"/>
      <c r="D554" s="237"/>
    </row>
    <row r="555" spans="3:4" s="4" customFormat="1" x14ac:dyDescent="0.3">
      <c r="C555" s="236"/>
      <c r="D555" s="237"/>
    </row>
    <row r="556" spans="3:4" s="4" customFormat="1" x14ac:dyDescent="0.3">
      <c r="C556" s="236"/>
      <c r="D556" s="237"/>
    </row>
    <row r="557" spans="3:4" s="4" customFormat="1" x14ac:dyDescent="0.3">
      <c r="C557" s="236"/>
      <c r="D557" s="237"/>
    </row>
    <row r="558" spans="3:4" s="4" customFormat="1" x14ac:dyDescent="0.3">
      <c r="C558" s="236"/>
      <c r="D558" s="237"/>
    </row>
    <row r="559" spans="3:4" s="4" customFormat="1" x14ac:dyDescent="0.3">
      <c r="C559" s="236"/>
      <c r="D559" s="237"/>
    </row>
    <row r="560" spans="3:4" s="4" customFormat="1" x14ac:dyDescent="0.3">
      <c r="C560" s="236"/>
      <c r="D560" s="237"/>
    </row>
    <row r="561" spans="3:4" s="4" customFormat="1" x14ac:dyDescent="0.3">
      <c r="C561" s="236"/>
      <c r="D561" s="237"/>
    </row>
    <row r="562" spans="3:4" s="4" customFormat="1" x14ac:dyDescent="0.3">
      <c r="C562" s="236"/>
      <c r="D562" s="237"/>
    </row>
    <row r="563" spans="3:4" s="4" customFormat="1" x14ac:dyDescent="0.3">
      <c r="C563" s="236"/>
      <c r="D563" s="237"/>
    </row>
    <row r="564" spans="3:4" s="4" customFormat="1" x14ac:dyDescent="0.3">
      <c r="C564" s="236"/>
      <c r="D564" s="237"/>
    </row>
    <row r="565" spans="3:4" s="4" customFormat="1" x14ac:dyDescent="0.3">
      <c r="C565" s="236"/>
      <c r="D565" s="237"/>
    </row>
    <row r="566" spans="3:4" s="4" customFormat="1" x14ac:dyDescent="0.3">
      <c r="C566" s="236"/>
      <c r="D566" s="237"/>
    </row>
    <row r="567" spans="3:4" s="4" customFormat="1" x14ac:dyDescent="0.3">
      <c r="C567" s="236"/>
      <c r="D567" s="237"/>
    </row>
    <row r="568" spans="3:4" s="4" customFormat="1" x14ac:dyDescent="0.3">
      <c r="C568" s="236"/>
      <c r="D568" s="237"/>
    </row>
    <row r="569" spans="3:4" s="4" customFormat="1" x14ac:dyDescent="0.3">
      <c r="C569" s="236"/>
      <c r="D569" s="237"/>
    </row>
    <row r="570" spans="3:4" s="4" customFormat="1" x14ac:dyDescent="0.3">
      <c r="C570" s="236"/>
      <c r="D570" s="237"/>
    </row>
    <row r="571" spans="3:4" s="4" customFormat="1" x14ac:dyDescent="0.3">
      <c r="C571" s="236"/>
      <c r="D571" s="237"/>
    </row>
    <row r="572" spans="3:4" s="4" customFormat="1" x14ac:dyDescent="0.3">
      <c r="C572" s="236"/>
      <c r="D572" s="237"/>
    </row>
    <row r="573" spans="3:4" s="4" customFormat="1" x14ac:dyDescent="0.3">
      <c r="C573" s="236"/>
      <c r="D573" s="237"/>
    </row>
    <row r="574" spans="3:4" s="4" customFormat="1" x14ac:dyDescent="0.3">
      <c r="C574" s="236"/>
      <c r="D574" s="237"/>
    </row>
    <row r="575" spans="3:4" s="4" customFormat="1" x14ac:dyDescent="0.3">
      <c r="C575" s="236"/>
      <c r="D575" s="237"/>
    </row>
    <row r="576" spans="3:4" s="4" customFormat="1" x14ac:dyDescent="0.3">
      <c r="C576" s="236"/>
      <c r="D576" s="237"/>
    </row>
    <row r="577" spans="3:4" s="4" customFormat="1" x14ac:dyDescent="0.3">
      <c r="C577" s="236"/>
      <c r="D577" s="237"/>
    </row>
    <row r="578" spans="3:4" s="4" customFormat="1" x14ac:dyDescent="0.3">
      <c r="C578" s="236"/>
      <c r="D578" s="237"/>
    </row>
    <row r="579" spans="3:4" s="4" customFormat="1" x14ac:dyDescent="0.3">
      <c r="C579" s="236"/>
      <c r="D579" s="237"/>
    </row>
    <row r="580" spans="3:4" s="4" customFormat="1" x14ac:dyDescent="0.3">
      <c r="C580" s="236"/>
      <c r="D580" s="237"/>
    </row>
    <row r="581" spans="3:4" s="4" customFormat="1" x14ac:dyDescent="0.3">
      <c r="C581" s="236"/>
      <c r="D581" s="237"/>
    </row>
    <row r="582" spans="3:4" s="4" customFormat="1" x14ac:dyDescent="0.3">
      <c r="C582" s="236"/>
      <c r="D582" s="237"/>
    </row>
    <row r="583" spans="3:4" s="4" customFormat="1" x14ac:dyDescent="0.3">
      <c r="C583" s="236"/>
      <c r="D583" s="237"/>
    </row>
    <row r="584" spans="3:4" s="4" customFormat="1" x14ac:dyDescent="0.3">
      <c r="C584" s="236"/>
      <c r="D584" s="237"/>
    </row>
    <row r="585" spans="3:4" s="4" customFormat="1" x14ac:dyDescent="0.3">
      <c r="C585" s="236"/>
      <c r="D585" s="237"/>
    </row>
    <row r="586" spans="3:4" s="4" customFormat="1" x14ac:dyDescent="0.3">
      <c r="C586" s="236"/>
      <c r="D586" s="237"/>
    </row>
    <row r="587" spans="3:4" s="4" customFormat="1" x14ac:dyDescent="0.3">
      <c r="C587" s="236"/>
      <c r="D587" s="237"/>
    </row>
    <row r="588" spans="3:4" s="4" customFormat="1" x14ac:dyDescent="0.3">
      <c r="C588" s="236"/>
      <c r="D588" s="237"/>
    </row>
    <row r="589" spans="3:4" s="4" customFormat="1" x14ac:dyDescent="0.3">
      <c r="C589" s="236"/>
      <c r="D589" s="237"/>
    </row>
    <row r="590" spans="3:4" s="4" customFormat="1" x14ac:dyDescent="0.3">
      <c r="C590" s="236"/>
      <c r="D590" s="237"/>
    </row>
    <row r="591" spans="3:4" s="4" customFormat="1" x14ac:dyDescent="0.3">
      <c r="C591" s="236"/>
      <c r="D591" s="237"/>
    </row>
    <row r="592" spans="3:4" s="4" customFormat="1" x14ac:dyDescent="0.3">
      <c r="C592" s="236"/>
      <c r="D592" s="237"/>
    </row>
    <row r="593" spans="3:4" s="4" customFormat="1" x14ac:dyDescent="0.3">
      <c r="C593" s="236"/>
      <c r="D593" s="237"/>
    </row>
    <row r="594" spans="3:4" s="4" customFormat="1" x14ac:dyDescent="0.3">
      <c r="C594" s="236"/>
      <c r="D594" s="237"/>
    </row>
    <row r="595" spans="3:4" s="4" customFormat="1" x14ac:dyDescent="0.3">
      <c r="C595" s="236"/>
      <c r="D595" s="237"/>
    </row>
    <row r="596" spans="3:4" s="4" customFormat="1" x14ac:dyDescent="0.3">
      <c r="C596" s="236"/>
      <c r="D596" s="237"/>
    </row>
    <row r="597" spans="3:4" s="4" customFormat="1" x14ac:dyDescent="0.3">
      <c r="C597" s="236"/>
      <c r="D597" s="237"/>
    </row>
    <row r="598" spans="3:4" s="4" customFormat="1" x14ac:dyDescent="0.3">
      <c r="C598" s="236"/>
      <c r="D598" s="237"/>
    </row>
    <row r="599" spans="3:4" s="4" customFormat="1" x14ac:dyDescent="0.3">
      <c r="C599" s="236"/>
      <c r="D599" s="237"/>
    </row>
    <row r="600" spans="3:4" s="4" customFormat="1" x14ac:dyDescent="0.3">
      <c r="C600" s="236"/>
      <c r="D600" s="237"/>
    </row>
    <row r="601" spans="3:4" s="4" customFormat="1" x14ac:dyDescent="0.3">
      <c r="C601" s="236"/>
      <c r="D601" s="237"/>
    </row>
    <row r="602" spans="3:4" s="4" customFormat="1" x14ac:dyDescent="0.3">
      <c r="C602" s="236"/>
      <c r="D602" s="237"/>
    </row>
    <row r="603" spans="3:4" s="4" customFormat="1" x14ac:dyDescent="0.3">
      <c r="C603" s="236"/>
      <c r="D603" s="237"/>
    </row>
    <row r="604" spans="3:4" s="4" customFormat="1" x14ac:dyDescent="0.3">
      <c r="C604" s="236"/>
      <c r="D604" s="237"/>
    </row>
    <row r="605" spans="3:4" s="4" customFormat="1" x14ac:dyDescent="0.3">
      <c r="C605" s="236"/>
      <c r="D605" s="237"/>
    </row>
    <row r="606" spans="3:4" s="4" customFormat="1" x14ac:dyDescent="0.3">
      <c r="C606" s="236"/>
      <c r="D606" s="237"/>
    </row>
    <row r="607" spans="3:4" s="4" customFormat="1" x14ac:dyDescent="0.3">
      <c r="C607" s="236"/>
      <c r="D607" s="237"/>
    </row>
    <row r="608" spans="3:4" s="4" customFormat="1" x14ac:dyDescent="0.3">
      <c r="C608" s="236"/>
      <c r="D608" s="237"/>
    </row>
    <row r="609" spans="3:4" s="4" customFormat="1" x14ac:dyDescent="0.3">
      <c r="C609" s="236"/>
      <c r="D609" s="237"/>
    </row>
    <row r="610" spans="3:4" s="4" customFormat="1" x14ac:dyDescent="0.3">
      <c r="C610" s="236"/>
      <c r="D610" s="237"/>
    </row>
    <row r="611" spans="3:4" s="4" customFormat="1" x14ac:dyDescent="0.3">
      <c r="C611" s="236"/>
      <c r="D611" s="237"/>
    </row>
    <row r="612" spans="3:4" s="4" customFormat="1" x14ac:dyDescent="0.3">
      <c r="C612" s="236"/>
      <c r="D612" s="237"/>
    </row>
    <row r="613" spans="3:4" s="4" customFormat="1" x14ac:dyDescent="0.3">
      <c r="C613" s="236"/>
      <c r="D613" s="237"/>
    </row>
    <row r="614" spans="3:4" s="4" customFormat="1" x14ac:dyDescent="0.3">
      <c r="C614" s="236"/>
      <c r="D614" s="237"/>
    </row>
    <row r="615" spans="3:4" s="4" customFormat="1" x14ac:dyDescent="0.3">
      <c r="C615" s="236"/>
      <c r="D615" s="237"/>
    </row>
    <row r="616" spans="3:4" s="4" customFormat="1" x14ac:dyDescent="0.3">
      <c r="C616" s="236"/>
      <c r="D616" s="237"/>
    </row>
    <row r="617" spans="3:4" s="4" customFormat="1" x14ac:dyDescent="0.3">
      <c r="C617" s="236"/>
      <c r="D617" s="237"/>
    </row>
    <row r="618" spans="3:4" s="4" customFormat="1" x14ac:dyDescent="0.3">
      <c r="C618" s="236"/>
      <c r="D618" s="237"/>
    </row>
    <row r="619" spans="3:4" s="4" customFormat="1" x14ac:dyDescent="0.3">
      <c r="C619" s="236"/>
      <c r="D619" s="237"/>
    </row>
    <row r="620" spans="3:4" s="4" customFormat="1" x14ac:dyDescent="0.3">
      <c r="C620" s="236"/>
      <c r="D620" s="237"/>
    </row>
    <row r="621" spans="3:4" s="4" customFormat="1" x14ac:dyDescent="0.3">
      <c r="C621" s="236"/>
      <c r="D621" s="237"/>
    </row>
    <row r="622" spans="3:4" s="4" customFormat="1" x14ac:dyDescent="0.3">
      <c r="C622" s="236"/>
      <c r="D622" s="237"/>
    </row>
    <row r="623" spans="3:4" s="4" customFormat="1" x14ac:dyDescent="0.3">
      <c r="C623" s="236"/>
      <c r="D623" s="237"/>
    </row>
    <row r="624" spans="3:4" s="4" customFormat="1" x14ac:dyDescent="0.3">
      <c r="C624" s="236"/>
      <c r="D624" s="237"/>
    </row>
    <row r="625" spans="3:4" s="4" customFormat="1" x14ac:dyDescent="0.3">
      <c r="C625" s="236"/>
      <c r="D625" s="237"/>
    </row>
    <row r="626" spans="3:4" s="4" customFormat="1" x14ac:dyDescent="0.3">
      <c r="C626" s="236"/>
      <c r="D626" s="237"/>
    </row>
    <row r="627" spans="3:4" s="4" customFormat="1" x14ac:dyDescent="0.3">
      <c r="C627" s="236"/>
      <c r="D627" s="237"/>
    </row>
    <row r="628" spans="3:4" s="4" customFormat="1" x14ac:dyDescent="0.3">
      <c r="C628" s="236"/>
      <c r="D628" s="237"/>
    </row>
    <row r="629" spans="3:4" s="4" customFormat="1" x14ac:dyDescent="0.3">
      <c r="C629" s="236"/>
      <c r="D629" s="237"/>
    </row>
    <row r="630" spans="3:4" s="4" customFormat="1" x14ac:dyDescent="0.3">
      <c r="C630" s="236"/>
      <c r="D630" s="237"/>
    </row>
    <row r="631" spans="3:4" s="4" customFormat="1" x14ac:dyDescent="0.3">
      <c r="C631" s="236"/>
      <c r="D631" s="237"/>
    </row>
    <row r="632" spans="3:4" s="4" customFormat="1" x14ac:dyDescent="0.3">
      <c r="C632" s="236"/>
      <c r="D632" s="237"/>
    </row>
    <row r="633" spans="3:4" s="4" customFormat="1" x14ac:dyDescent="0.3">
      <c r="C633" s="236"/>
      <c r="D633" s="237"/>
    </row>
    <row r="634" spans="3:4" s="4" customFormat="1" x14ac:dyDescent="0.3">
      <c r="C634" s="236"/>
      <c r="D634" s="237"/>
    </row>
    <row r="635" spans="3:4" s="4" customFormat="1" x14ac:dyDescent="0.3">
      <c r="C635" s="236"/>
      <c r="D635" s="237"/>
    </row>
    <row r="636" spans="3:4" s="4" customFormat="1" x14ac:dyDescent="0.3">
      <c r="C636" s="236"/>
      <c r="D636" s="237"/>
    </row>
    <row r="637" spans="3:4" s="4" customFormat="1" x14ac:dyDescent="0.3">
      <c r="C637" s="236"/>
      <c r="D637" s="237"/>
    </row>
    <row r="638" spans="3:4" s="4" customFormat="1" x14ac:dyDescent="0.3">
      <c r="C638" s="236"/>
      <c r="D638" s="237"/>
    </row>
    <row r="639" spans="3:4" s="4" customFormat="1" x14ac:dyDescent="0.3">
      <c r="C639" s="236"/>
      <c r="D639" s="237"/>
    </row>
    <row r="640" spans="3:4" s="4" customFormat="1" x14ac:dyDescent="0.3">
      <c r="C640" s="236"/>
      <c r="D640" s="237"/>
    </row>
    <row r="641" spans="3:4" s="4" customFormat="1" x14ac:dyDescent="0.3">
      <c r="C641" s="236"/>
      <c r="D641" s="237"/>
    </row>
    <row r="642" spans="3:4" s="4" customFormat="1" x14ac:dyDescent="0.3">
      <c r="C642" s="236"/>
      <c r="D642" s="237"/>
    </row>
    <row r="643" spans="3:4" s="4" customFormat="1" x14ac:dyDescent="0.3">
      <c r="C643" s="236"/>
      <c r="D643" s="237"/>
    </row>
    <row r="644" spans="3:4" s="4" customFormat="1" x14ac:dyDescent="0.3">
      <c r="C644" s="236"/>
      <c r="D644" s="237"/>
    </row>
    <row r="645" spans="3:4" s="4" customFormat="1" x14ac:dyDescent="0.3">
      <c r="C645" s="236"/>
      <c r="D645" s="237"/>
    </row>
    <row r="646" spans="3:4" s="4" customFormat="1" x14ac:dyDescent="0.3">
      <c r="C646" s="236"/>
      <c r="D646" s="237"/>
    </row>
    <row r="647" spans="3:4" s="4" customFormat="1" x14ac:dyDescent="0.3">
      <c r="C647" s="236"/>
      <c r="D647" s="237"/>
    </row>
    <row r="648" spans="3:4" s="4" customFormat="1" x14ac:dyDescent="0.3">
      <c r="C648" s="236"/>
      <c r="D648" s="237"/>
    </row>
    <row r="649" spans="3:4" s="4" customFormat="1" x14ac:dyDescent="0.3">
      <c r="C649" s="236"/>
      <c r="D649" s="237"/>
    </row>
    <row r="650" spans="3:4" s="4" customFormat="1" x14ac:dyDescent="0.3">
      <c r="C650" s="236"/>
      <c r="D650" s="237"/>
    </row>
    <row r="651" spans="3:4" s="4" customFormat="1" x14ac:dyDescent="0.3">
      <c r="C651" s="236"/>
      <c r="D651" s="237"/>
    </row>
    <row r="652" spans="3:4" s="4" customFormat="1" x14ac:dyDescent="0.3">
      <c r="C652" s="236"/>
      <c r="D652" s="237"/>
    </row>
    <row r="653" spans="3:4" s="4" customFormat="1" x14ac:dyDescent="0.3">
      <c r="C653" s="236"/>
      <c r="D653" s="237"/>
    </row>
    <row r="654" spans="3:4" s="4" customFormat="1" x14ac:dyDescent="0.3">
      <c r="C654" s="236"/>
      <c r="D654" s="237"/>
    </row>
    <row r="655" spans="3:4" s="4" customFormat="1" x14ac:dyDescent="0.3">
      <c r="C655" s="236"/>
      <c r="D655" s="237"/>
    </row>
    <row r="656" spans="3:4" s="4" customFormat="1" x14ac:dyDescent="0.3">
      <c r="C656" s="236"/>
      <c r="D656" s="237"/>
    </row>
    <row r="657" spans="3:4" s="4" customFormat="1" x14ac:dyDescent="0.3">
      <c r="C657" s="236"/>
      <c r="D657" s="237"/>
    </row>
    <row r="658" spans="3:4" s="4" customFormat="1" x14ac:dyDescent="0.3">
      <c r="C658" s="236"/>
      <c r="D658" s="237"/>
    </row>
    <row r="659" spans="3:4" s="4" customFormat="1" x14ac:dyDescent="0.3">
      <c r="C659" s="236"/>
      <c r="D659" s="237"/>
    </row>
    <row r="660" spans="3:4" s="4" customFormat="1" x14ac:dyDescent="0.3">
      <c r="C660" s="236"/>
      <c r="D660" s="237"/>
    </row>
    <row r="661" spans="3:4" s="4" customFormat="1" x14ac:dyDescent="0.3">
      <c r="C661" s="236"/>
      <c r="D661" s="237"/>
    </row>
    <row r="662" spans="3:4" s="4" customFormat="1" x14ac:dyDescent="0.3">
      <c r="C662" s="236"/>
      <c r="D662" s="237"/>
    </row>
    <row r="663" spans="3:4" s="4" customFormat="1" x14ac:dyDescent="0.3">
      <c r="C663" s="236"/>
      <c r="D663" s="237"/>
    </row>
    <row r="664" spans="3:4" s="4" customFormat="1" x14ac:dyDescent="0.3">
      <c r="C664" s="236"/>
      <c r="D664" s="237"/>
    </row>
    <row r="665" spans="3:4" s="4" customFormat="1" x14ac:dyDescent="0.3">
      <c r="C665" s="236"/>
      <c r="D665" s="237"/>
    </row>
    <row r="666" spans="3:4" s="4" customFormat="1" x14ac:dyDescent="0.3">
      <c r="C666" s="236"/>
      <c r="D666" s="237"/>
    </row>
    <row r="667" spans="3:4" s="4" customFormat="1" x14ac:dyDescent="0.3">
      <c r="C667" s="236"/>
      <c r="D667" s="237"/>
    </row>
    <row r="668" spans="3:4" s="4" customFormat="1" x14ac:dyDescent="0.3">
      <c r="C668" s="236"/>
      <c r="D668" s="237"/>
    </row>
    <row r="669" spans="3:4" s="4" customFormat="1" x14ac:dyDescent="0.3">
      <c r="C669" s="236"/>
      <c r="D669" s="237"/>
    </row>
    <row r="670" spans="3:4" s="4" customFormat="1" x14ac:dyDescent="0.3">
      <c r="C670" s="236"/>
      <c r="D670" s="237"/>
    </row>
    <row r="671" spans="3:4" s="4" customFormat="1" x14ac:dyDescent="0.3">
      <c r="C671" s="236"/>
      <c r="D671" s="237"/>
    </row>
    <row r="672" spans="3:4" s="4" customFormat="1" x14ac:dyDescent="0.3">
      <c r="C672" s="236"/>
      <c r="D672" s="237"/>
    </row>
    <row r="673" spans="3:4" s="4" customFormat="1" x14ac:dyDescent="0.3">
      <c r="C673" s="236"/>
      <c r="D673" s="237"/>
    </row>
    <row r="674" spans="3:4" s="4" customFormat="1" x14ac:dyDescent="0.3">
      <c r="C674" s="236"/>
      <c r="D674" s="237"/>
    </row>
    <row r="675" spans="3:4" s="4" customFormat="1" x14ac:dyDescent="0.3">
      <c r="C675" s="236"/>
      <c r="D675" s="237"/>
    </row>
    <row r="676" spans="3:4" s="4" customFormat="1" x14ac:dyDescent="0.3">
      <c r="C676" s="236"/>
      <c r="D676" s="237"/>
    </row>
    <row r="677" spans="3:4" s="4" customFormat="1" x14ac:dyDescent="0.3">
      <c r="C677" s="236"/>
      <c r="D677" s="237"/>
    </row>
    <row r="678" spans="3:4" s="4" customFormat="1" x14ac:dyDescent="0.3">
      <c r="C678" s="236"/>
      <c r="D678" s="237"/>
    </row>
    <row r="679" spans="3:4" s="4" customFormat="1" x14ac:dyDescent="0.3">
      <c r="C679" s="236"/>
      <c r="D679" s="237"/>
    </row>
    <row r="680" spans="3:4" s="4" customFormat="1" x14ac:dyDescent="0.3">
      <c r="C680" s="236"/>
      <c r="D680" s="237"/>
    </row>
    <row r="681" spans="3:4" s="4" customFormat="1" x14ac:dyDescent="0.3">
      <c r="C681" s="236"/>
      <c r="D681" s="237"/>
    </row>
    <row r="682" spans="3:4" s="4" customFormat="1" x14ac:dyDescent="0.3">
      <c r="C682" s="236"/>
      <c r="D682" s="237"/>
    </row>
    <row r="683" spans="3:4" s="4" customFormat="1" x14ac:dyDescent="0.3">
      <c r="C683" s="236"/>
      <c r="D683" s="237"/>
    </row>
    <row r="684" spans="3:4" s="4" customFormat="1" x14ac:dyDescent="0.3">
      <c r="C684" s="236"/>
      <c r="D684" s="237"/>
    </row>
    <row r="685" spans="3:4" s="4" customFormat="1" x14ac:dyDescent="0.3">
      <c r="C685" s="236"/>
      <c r="D685" s="237"/>
    </row>
    <row r="686" spans="3:4" s="4" customFormat="1" x14ac:dyDescent="0.3">
      <c r="C686" s="236"/>
      <c r="D686" s="237"/>
    </row>
    <row r="687" spans="3:4" s="4" customFormat="1" x14ac:dyDescent="0.3">
      <c r="C687" s="236"/>
      <c r="D687" s="237"/>
    </row>
    <row r="688" spans="3:4" s="4" customFormat="1" x14ac:dyDescent="0.3">
      <c r="C688" s="236"/>
      <c r="D688" s="237"/>
    </row>
    <row r="689" spans="3:4" s="4" customFormat="1" x14ac:dyDescent="0.3">
      <c r="C689" s="236"/>
      <c r="D689" s="237"/>
    </row>
    <row r="690" spans="3:4" s="4" customFormat="1" x14ac:dyDescent="0.3">
      <c r="C690" s="236"/>
      <c r="D690" s="237"/>
    </row>
    <row r="691" spans="3:4" s="4" customFormat="1" x14ac:dyDescent="0.3">
      <c r="C691" s="236"/>
      <c r="D691" s="237"/>
    </row>
    <row r="692" spans="3:4" s="4" customFormat="1" x14ac:dyDescent="0.3">
      <c r="C692" s="236"/>
      <c r="D692" s="237"/>
    </row>
    <row r="693" spans="3:4" s="4" customFormat="1" x14ac:dyDescent="0.3">
      <c r="C693" s="236"/>
      <c r="D693" s="237"/>
    </row>
    <row r="694" spans="3:4" s="4" customFormat="1" x14ac:dyDescent="0.3">
      <c r="C694" s="236"/>
      <c r="D694" s="237"/>
    </row>
    <row r="695" spans="3:4" s="4" customFormat="1" x14ac:dyDescent="0.3">
      <c r="C695" s="236"/>
      <c r="D695" s="237"/>
    </row>
    <row r="696" spans="3:4" s="4" customFormat="1" x14ac:dyDescent="0.3">
      <c r="C696" s="236"/>
      <c r="D696" s="237"/>
    </row>
    <row r="697" spans="3:4" s="4" customFormat="1" x14ac:dyDescent="0.3">
      <c r="C697" s="236"/>
      <c r="D697" s="237"/>
    </row>
    <row r="698" spans="3:4" s="4" customFormat="1" x14ac:dyDescent="0.3">
      <c r="C698" s="236"/>
      <c r="D698" s="237"/>
    </row>
    <row r="699" spans="3:4" s="4" customFormat="1" x14ac:dyDescent="0.3">
      <c r="C699" s="236"/>
      <c r="D699" s="237"/>
    </row>
    <row r="700" spans="3:4" s="4" customFormat="1" x14ac:dyDescent="0.3">
      <c r="C700" s="236"/>
      <c r="D700" s="237"/>
    </row>
    <row r="701" spans="3:4" s="4" customFormat="1" x14ac:dyDescent="0.3">
      <c r="C701" s="236"/>
      <c r="D701" s="237"/>
    </row>
    <row r="702" spans="3:4" s="4" customFormat="1" x14ac:dyDescent="0.3">
      <c r="C702" s="236"/>
      <c r="D702" s="237"/>
    </row>
    <row r="703" spans="3:4" s="4" customFormat="1" x14ac:dyDescent="0.3">
      <c r="C703" s="236"/>
      <c r="D703" s="237"/>
    </row>
    <row r="704" spans="3:4" s="4" customFormat="1" x14ac:dyDescent="0.3">
      <c r="C704" s="236"/>
      <c r="D704" s="237"/>
    </row>
    <row r="705" spans="3:4" s="4" customFormat="1" x14ac:dyDescent="0.3">
      <c r="C705" s="236"/>
      <c r="D705" s="237"/>
    </row>
    <row r="706" spans="3:4" s="4" customFormat="1" x14ac:dyDescent="0.3">
      <c r="C706" s="236"/>
      <c r="D706" s="237"/>
    </row>
    <row r="707" spans="3:4" s="4" customFormat="1" x14ac:dyDescent="0.3">
      <c r="C707" s="236"/>
      <c r="D707" s="237"/>
    </row>
    <row r="708" spans="3:4" s="4" customFormat="1" x14ac:dyDescent="0.3">
      <c r="C708" s="236"/>
      <c r="D708" s="237"/>
    </row>
    <row r="709" spans="3:4" s="4" customFormat="1" x14ac:dyDescent="0.3">
      <c r="C709" s="236"/>
      <c r="D709" s="237"/>
    </row>
    <row r="710" spans="3:4" s="4" customFormat="1" x14ac:dyDescent="0.3">
      <c r="C710" s="236"/>
      <c r="D710" s="237"/>
    </row>
    <row r="711" spans="3:4" s="4" customFormat="1" x14ac:dyDescent="0.3">
      <c r="C711" s="236"/>
      <c r="D711" s="237"/>
    </row>
    <row r="712" spans="3:4" s="4" customFormat="1" x14ac:dyDescent="0.3">
      <c r="C712" s="236"/>
      <c r="D712" s="237"/>
    </row>
    <row r="713" spans="3:4" s="4" customFormat="1" x14ac:dyDescent="0.3">
      <c r="C713" s="236"/>
      <c r="D713" s="237"/>
    </row>
    <row r="714" spans="3:4" s="4" customFormat="1" x14ac:dyDescent="0.3">
      <c r="C714" s="236"/>
      <c r="D714" s="237"/>
    </row>
    <row r="715" spans="3:4" s="4" customFormat="1" x14ac:dyDescent="0.3">
      <c r="C715" s="236"/>
      <c r="D715" s="237"/>
    </row>
    <row r="716" spans="3:4" s="4" customFormat="1" x14ac:dyDescent="0.3">
      <c r="C716" s="236"/>
      <c r="D716" s="237"/>
    </row>
    <row r="717" spans="3:4" s="4" customFormat="1" x14ac:dyDescent="0.3">
      <c r="C717" s="236"/>
      <c r="D717" s="237"/>
    </row>
    <row r="718" spans="3:4" s="4" customFormat="1" x14ac:dyDescent="0.3">
      <c r="C718" s="236"/>
      <c r="D718" s="237"/>
    </row>
    <row r="719" spans="3:4" s="4" customFormat="1" x14ac:dyDescent="0.3">
      <c r="C719" s="236"/>
      <c r="D719" s="237"/>
    </row>
    <row r="720" spans="3:4" s="4" customFormat="1" x14ac:dyDescent="0.3">
      <c r="C720" s="236"/>
      <c r="D720" s="237"/>
    </row>
    <row r="721" spans="3:4" s="4" customFormat="1" x14ac:dyDescent="0.3">
      <c r="C721" s="236"/>
      <c r="D721" s="237"/>
    </row>
    <row r="722" spans="3:4" s="4" customFormat="1" x14ac:dyDescent="0.3">
      <c r="C722" s="236"/>
      <c r="D722" s="237"/>
    </row>
    <row r="723" spans="3:4" s="4" customFormat="1" x14ac:dyDescent="0.3">
      <c r="C723" s="236"/>
      <c r="D723" s="237"/>
    </row>
    <row r="724" spans="3:4" s="4" customFormat="1" x14ac:dyDescent="0.3">
      <c r="C724" s="236"/>
      <c r="D724" s="237"/>
    </row>
    <row r="725" spans="3:4" s="4" customFormat="1" x14ac:dyDescent="0.3">
      <c r="C725" s="236"/>
      <c r="D725" s="237"/>
    </row>
    <row r="726" spans="3:4" s="4" customFormat="1" x14ac:dyDescent="0.3">
      <c r="C726" s="236"/>
      <c r="D726" s="237"/>
    </row>
    <row r="727" spans="3:4" s="4" customFormat="1" x14ac:dyDescent="0.3">
      <c r="C727" s="236"/>
      <c r="D727" s="237"/>
    </row>
    <row r="728" spans="3:4" s="4" customFormat="1" x14ac:dyDescent="0.3">
      <c r="C728" s="236"/>
      <c r="D728" s="237"/>
    </row>
    <row r="729" spans="3:4" s="4" customFormat="1" x14ac:dyDescent="0.3">
      <c r="C729" s="236"/>
      <c r="D729" s="237"/>
    </row>
    <row r="730" spans="3:4" s="4" customFormat="1" x14ac:dyDescent="0.3">
      <c r="C730" s="236"/>
      <c r="D730" s="237"/>
    </row>
    <row r="731" spans="3:4" s="4" customFormat="1" x14ac:dyDescent="0.3">
      <c r="C731" s="236"/>
      <c r="D731" s="237"/>
    </row>
    <row r="732" spans="3:4" s="4" customFormat="1" x14ac:dyDescent="0.3">
      <c r="C732" s="236"/>
      <c r="D732" s="237"/>
    </row>
    <row r="733" spans="3:4" s="4" customFormat="1" x14ac:dyDescent="0.3">
      <c r="C733" s="236"/>
      <c r="D733" s="237"/>
    </row>
    <row r="734" spans="3:4" s="4" customFormat="1" x14ac:dyDescent="0.3">
      <c r="C734" s="236"/>
      <c r="D734" s="237"/>
    </row>
    <row r="735" spans="3:4" s="4" customFormat="1" x14ac:dyDescent="0.3">
      <c r="C735" s="236"/>
      <c r="D735" s="237"/>
    </row>
    <row r="736" spans="3:4" s="4" customFormat="1" x14ac:dyDescent="0.3">
      <c r="C736" s="236"/>
      <c r="D736" s="237"/>
    </row>
    <row r="737" spans="3:4" s="4" customFormat="1" x14ac:dyDescent="0.3">
      <c r="C737" s="236"/>
      <c r="D737" s="237"/>
    </row>
    <row r="738" spans="3:4" s="4" customFormat="1" x14ac:dyDescent="0.3">
      <c r="C738" s="236"/>
      <c r="D738" s="237"/>
    </row>
    <row r="739" spans="3:4" s="4" customFormat="1" x14ac:dyDescent="0.3">
      <c r="C739" s="236"/>
      <c r="D739" s="237"/>
    </row>
    <row r="740" spans="3:4" s="4" customFormat="1" x14ac:dyDescent="0.3">
      <c r="C740" s="236"/>
      <c r="D740" s="237"/>
    </row>
    <row r="741" spans="3:4" s="4" customFormat="1" x14ac:dyDescent="0.3">
      <c r="C741" s="236"/>
      <c r="D741" s="237"/>
    </row>
    <row r="742" spans="3:4" s="4" customFormat="1" x14ac:dyDescent="0.3">
      <c r="C742" s="236"/>
      <c r="D742" s="237"/>
    </row>
    <row r="743" spans="3:4" s="4" customFormat="1" x14ac:dyDescent="0.3">
      <c r="C743" s="236"/>
      <c r="D743" s="237"/>
    </row>
    <row r="744" spans="3:4" s="4" customFormat="1" x14ac:dyDescent="0.3">
      <c r="C744" s="236"/>
      <c r="D744" s="237"/>
    </row>
    <row r="745" spans="3:4" s="4" customFormat="1" x14ac:dyDescent="0.3">
      <c r="C745" s="236"/>
      <c r="D745" s="237"/>
    </row>
    <row r="746" spans="3:4" s="4" customFormat="1" x14ac:dyDescent="0.3">
      <c r="C746" s="236"/>
      <c r="D746" s="237"/>
    </row>
    <row r="747" spans="3:4" s="4" customFormat="1" x14ac:dyDescent="0.3">
      <c r="C747" s="236"/>
      <c r="D747" s="237"/>
    </row>
    <row r="748" spans="3:4" s="4" customFormat="1" x14ac:dyDescent="0.3">
      <c r="C748" s="236"/>
      <c r="D748" s="237"/>
    </row>
    <row r="749" spans="3:4" s="4" customFormat="1" x14ac:dyDescent="0.3">
      <c r="C749" s="236"/>
      <c r="D749" s="237"/>
    </row>
    <row r="750" spans="3:4" s="4" customFormat="1" x14ac:dyDescent="0.3">
      <c r="C750" s="236"/>
      <c r="D750" s="237"/>
    </row>
    <row r="751" spans="3:4" s="4" customFormat="1" x14ac:dyDescent="0.3">
      <c r="C751" s="236"/>
      <c r="D751" s="237"/>
    </row>
    <row r="752" spans="3:4" s="4" customFormat="1" x14ac:dyDescent="0.3">
      <c r="C752" s="236"/>
      <c r="D752" s="237"/>
    </row>
    <row r="753" spans="3:4" s="4" customFormat="1" x14ac:dyDescent="0.3">
      <c r="C753" s="236"/>
      <c r="D753" s="237"/>
    </row>
    <row r="754" spans="3:4" s="4" customFormat="1" x14ac:dyDescent="0.3">
      <c r="C754" s="236"/>
      <c r="D754" s="237"/>
    </row>
    <row r="755" spans="3:4" s="4" customFormat="1" x14ac:dyDescent="0.3">
      <c r="C755" s="236"/>
      <c r="D755" s="237"/>
    </row>
    <row r="756" spans="3:4" s="4" customFormat="1" x14ac:dyDescent="0.3">
      <c r="C756" s="236"/>
      <c r="D756" s="237"/>
    </row>
    <row r="757" spans="3:4" s="4" customFormat="1" x14ac:dyDescent="0.3">
      <c r="C757" s="236"/>
      <c r="D757" s="237"/>
    </row>
    <row r="758" spans="3:4" s="4" customFormat="1" x14ac:dyDescent="0.3">
      <c r="C758" s="236"/>
      <c r="D758" s="237"/>
    </row>
    <row r="759" spans="3:4" s="4" customFormat="1" x14ac:dyDescent="0.3">
      <c r="C759" s="236"/>
      <c r="D759" s="237"/>
    </row>
    <row r="760" spans="3:4" s="4" customFormat="1" x14ac:dyDescent="0.3">
      <c r="C760" s="236"/>
      <c r="D760" s="237"/>
    </row>
    <row r="761" spans="3:4" s="4" customFormat="1" x14ac:dyDescent="0.3">
      <c r="C761" s="236"/>
      <c r="D761" s="237"/>
    </row>
    <row r="762" spans="3:4" s="4" customFormat="1" x14ac:dyDescent="0.3">
      <c r="C762" s="236"/>
      <c r="D762" s="237"/>
    </row>
    <row r="763" spans="3:4" s="4" customFormat="1" x14ac:dyDescent="0.3">
      <c r="C763" s="236"/>
      <c r="D763" s="237"/>
    </row>
    <row r="764" spans="3:4" s="4" customFormat="1" x14ac:dyDescent="0.3">
      <c r="C764" s="236"/>
      <c r="D764" s="237"/>
    </row>
    <row r="765" spans="3:4" s="4" customFormat="1" x14ac:dyDescent="0.3">
      <c r="C765" s="236"/>
      <c r="D765" s="237"/>
    </row>
    <row r="766" spans="3:4" s="4" customFormat="1" x14ac:dyDescent="0.3">
      <c r="C766" s="236"/>
      <c r="D766" s="237"/>
    </row>
    <row r="767" spans="3:4" s="4" customFormat="1" x14ac:dyDescent="0.3">
      <c r="C767" s="236"/>
      <c r="D767" s="237"/>
    </row>
    <row r="768" spans="3:4" s="4" customFormat="1" x14ac:dyDescent="0.3">
      <c r="C768" s="236"/>
      <c r="D768" s="237"/>
    </row>
    <row r="769" spans="3:4" s="4" customFormat="1" x14ac:dyDescent="0.3">
      <c r="C769" s="236"/>
      <c r="D769" s="237"/>
    </row>
    <row r="770" spans="3:4" s="4" customFormat="1" x14ac:dyDescent="0.3">
      <c r="C770" s="236"/>
      <c r="D770" s="237"/>
    </row>
    <row r="771" spans="3:4" s="4" customFormat="1" x14ac:dyDescent="0.3">
      <c r="C771" s="236"/>
      <c r="D771" s="237"/>
    </row>
    <row r="772" spans="3:4" s="4" customFormat="1" x14ac:dyDescent="0.3">
      <c r="C772" s="236"/>
      <c r="D772" s="237"/>
    </row>
    <row r="773" spans="3:4" s="4" customFormat="1" x14ac:dyDescent="0.3">
      <c r="C773" s="236"/>
      <c r="D773" s="237"/>
    </row>
    <row r="774" spans="3:4" s="4" customFormat="1" x14ac:dyDescent="0.3">
      <c r="C774" s="236"/>
      <c r="D774" s="237"/>
    </row>
    <row r="775" spans="3:4" s="4" customFormat="1" x14ac:dyDescent="0.3">
      <c r="C775" s="236"/>
      <c r="D775" s="237"/>
    </row>
    <row r="776" spans="3:4" s="4" customFormat="1" x14ac:dyDescent="0.3">
      <c r="C776" s="236"/>
      <c r="D776" s="237"/>
    </row>
    <row r="777" spans="3:4" s="4" customFormat="1" x14ac:dyDescent="0.3">
      <c r="C777" s="236"/>
      <c r="D777" s="237"/>
    </row>
    <row r="778" spans="3:4" s="4" customFormat="1" x14ac:dyDescent="0.3">
      <c r="C778" s="236"/>
      <c r="D778" s="237"/>
    </row>
    <row r="779" spans="3:4" s="4" customFormat="1" x14ac:dyDescent="0.3">
      <c r="C779" s="236"/>
      <c r="D779" s="237"/>
    </row>
    <row r="780" spans="3:4" s="4" customFormat="1" x14ac:dyDescent="0.3">
      <c r="C780" s="236"/>
      <c r="D780" s="237"/>
    </row>
    <row r="781" spans="3:4" s="4" customFormat="1" x14ac:dyDescent="0.3">
      <c r="C781" s="236"/>
      <c r="D781" s="237"/>
    </row>
    <row r="782" spans="3:4" s="4" customFormat="1" x14ac:dyDescent="0.3">
      <c r="C782" s="236"/>
      <c r="D782" s="237"/>
    </row>
    <row r="783" spans="3:4" s="4" customFormat="1" x14ac:dyDescent="0.3">
      <c r="C783" s="236"/>
      <c r="D783" s="237"/>
    </row>
    <row r="784" spans="3:4" s="4" customFormat="1" x14ac:dyDescent="0.3">
      <c r="C784" s="236"/>
      <c r="D784" s="237"/>
    </row>
    <row r="785" spans="3:4" s="4" customFormat="1" x14ac:dyDescent="0.3">
      <c r="C785" s="236"/>
      <c r="D785" s="237"/>
    </row>
    <row r="786" spans="3:4" s="4" customFormat="1" x14ac:dyDescent="0.3">
      <c r="C786" s="236"/>
      <c r="D786" s="237"/>
    </row>
    <row r="787" spans="3:4" s="4" customFormat="1" x14ac:dyDescent="0.3">
      <c r="C787" s="236"/>
      <c r="D787" s="237"/>
    </row>
    <row r="788" spans="3:4" s="4" customFormat="1" x14ac:dyDescent="0.3">
      <c r="C788" s="236"/>
      <c r="D788" s="237"/>
    </row>
    <row r="789" spans="3:4" s="4" customFormat="1" x14ac:dyDescent="0.3">
      <c r="C789" s="236"/>
      <c r="D789" s="237"/>
    </row>
    <row r="790" spans="3:4" s="4" customFormat="1" x14ac:dyDescent="0.3">
      <c r="C790" s="236"/>
      <c r="D790" s="237"/>
    </row>
    <row r="791" spans="3:4" s="4" customFormat="1" x14ac:dyDescent="0.3">
      <c r="C791" s="236"/>
      <c r="D791" s="237"/>
    </row>
    <row r="792" spans="3:4" s="4" customFormat="1" x14ac:dyDescent="0.3">
      <c r="C792" s="236"/>
      <c r="D792" s="237"/>
    </row>
    <row r="793" spans="3:4" s="4" customFormat="1" x14ac:dyDescent="0.3">
      <c r="C793" s="236"/>
      <c r="D793" s="237"/>
    </row>
    <row r="794" spans="3:4" s="4" customFormat="1" x14ac:dyDescent="0.3">
      <c r="C794" s="236"/>
      <c r="D794" s="237"/>
    </row>
    <row r="795" spans="3:4" s="4" customFormat="1" x14ac:dyDescent="0.3">
      <c r="C795" s="236"/>
      <c r="D795" s="237"/>
    </row>
    <row r="796" spans="3:4" s="4" customFormat="1" x14ac:dyDescent="0.3">
      <c r="C796" s="236"/>
      <c r="D796" s="237"/>
    </row>
    <row r="797" spans="3:4" s="4" customFormat="1" x14ac:dyDescent="0.3">
      <c r="C797" s="236"/>
      <c r="D797" s="237"/>
    </row>
    <row r="798" spans="3:4" s="4" customFormat="1" x14ac:dyDescent="0.3">
      <c r="C798" s="236"/>
      <c r="D798" s="237"/>
    </row>
    <row r="799" spans="3:4" s="4" customFormat="1" x14ac:dyDescent="0.3">
      <c r="C799" s="236"/>
      <c r="D799" s="237"/>
    </row>
    <row r="800" spans="3:4" s="4" customFormat="1" x14ac:dyDescent="0.3">
      <c r="C800" s="236"/>
      <c r="D800" s="237"/>
    </row>
    <row r="801" spans="3:4" s="4" customFormat="1" x14ac:dyDescent="0.3">
      <c r="C801" s="236"/>
      <c r="D801" s="237"/>
    </row>
    <row r="802" spans="3:4" s="4" customFormat="1" x14ac:dyDescent="0.3">
      <c r="C802" s="236"/>
      <c r="D802" s="237"/>
    </row>
    <row r="803" spans="3:4" s="4" customFormat="1" x14ac:dyDescent="0.3">
      <c r="C803" s="236"/>
      <c r="D803" s="237"/>
    </row>
    <row r="804" spans="3:4" s="4" customFormat="1" x14ac:dyDescent="0.3">
      <c r="C804" s="236"/>
      <c r="D804" s="237"/>
    </row>
    <row r="805" spans="3:4" s="4" customFormat="1" x14ac:dyDescent="0.3">
      <c r="C805" s="236"/>
      <c r="D805" s="237"/>
    </row>
    <row r="806" spans="3:4" s="4" customFormat="1" x14ac:dyDescent="0.3">
      <c r="C806" s="236"/>
      <c r="D806" s="237"/>
    </row>
    <row r="807" spans="3:4" s="4" customFormat="1" x14ac:dyDescent="0.3">
      <c r="C807" s="236"/>
      <c r="D807" s="237"/>
    </row>
    <row r="808" spans="3:4" s="4" customFormat="1" x14ac:dyDescent="0.3">
      <c r="C808" s="236"/>
      <c r="D808" s="237"/>
    </row>
    <row r="809" spans="3:4" s="4" customFormat="1" x14ac:dyDescent="0.3">
      <c r="C809" s="236"/>
      <c r="D809" s="237"/>
    </row>
    <row r="810" spans="3:4" s="4" customFormat="1" x14ac:dyDescent="0.3">
      <c r="C810" s="236"/>
      <c r="D810" s="237"/>
    </row>
    <row r="811" spans="3:4" s="4" customFormat="1" x14ac:dyDescent="0.3">
      <c r="C811" s="236"/>
      <c r="D811" s="237"/>
    </row>
    <row r="812" spans="3:4" s="4" customFormat="1" x14ac:dyDescent="0.3">
      <c r="C812" s="236"/>
      <c r="D812" s="237"/>
    </row>
    <row r="813" spans="3:4" s="4" customFormat="1" x14ac:dyDescent="0.3">
      <c r="C813" s="236"/>
      <c r="D813" s="237"/>
    </row>
    <row r="814" spans="3:4" s="4" customFormat="1" x14ac:dyDescent="0.3">
      <c r="C814" s="236"/>
      <c r="D814" s="237"/>
    </row>
    <row r="815" spans="3:4" s="4" customFormat="1" x14ac:dyDescent="0.3">
      <c r="C815" s="236"/>
      <c r="D815" s="237"/>
    </row>
    <row r="816" spans="3:4" s="4" customFormat="1" x14ac:dyDescent="0.3">
      <c r="C816" s="236"/>
      <c r="D816" s="237"/>
    </row>
    <row r="817" spans="3:4" s="4" customFormat="1" x14ac:dyDescent="0.3">
      <c r="C817" s="236"/>
      <c r="D817" s="237"/>
    </row>
    <row r="818" spans="3:4" s="4" customFormat="1" x14ac:dyDescent="0.3">
      <c r="C818" s="236"/>
      <c r="D818" s="237"/>
    </row>
    <row r="819" spans="3:4" s="4" customFormat="1" x14ac:dyDescent="0.3">
      <c r="C819" s="236"/>
      <c r="D819" s="237"/>
    </row>
    <row r="820" spans="3:4" s="4" customFormat="1" x14ac:dyDescent="0.3">
      <c r="C820" s="236"/>
      <c r="D820" s="237"/>
    </row>
    <row r="821" spans="3:4" s="4" customFormat="1" x14ac:dyDescent="0.3">
      <c r="C821" s="236"/>
      <c r="D821" s="237"/>
    </row>
    <row r="822" spans="3:4" s="4" customFormat="1" x14ac:dyDescent="0.3">
      <c r="C822" s="236"/>
      <c r="D822" s="237"/>
    </row>
    <row r="823" spans="3:4" s="4" customFormat="1" x14ac:dyDescent="0.3">
      <c r="C823" s="236"/>
      <c r="D823" s="237"/>
    </row>
    <row r="824" spans="3:4" s="4" customFormat="1" x14ac:dyDescent="0.3">
      <c r="C824" s="236"/>
      <c r="D824" s="237"/>
    </row>
    <row r="825" spans="3:4" s="4" customFormat="1" x14ac:dyDescent="0.3">
      <c r="C825" s="236"/>
      <c r="D825" s="237"/>
    </row>
    <row r="826" spans="3:4" s="4" customFormat="1" x14ac:dyDescent="0.3">
      <c r="C826" s="236"/>
      <c r="D826" s="237"/>
    </row>
    <row r="827" spans="3:4" s="4" customFormat="1" x14ac:dyDescent="0.3">
      <c r="C827" s="236"/>
      <c r="D827" s="237"/>
    </row>
    <row r="828" spans="3:4" s="4" customFormat="1" x14ac:dyDescent="0.3">
      <c r="C828" s="236"/>
      <c r="D828" s="237"/>
    </row>
    <row r="829" spans="3:4" s="4" customFormat="1" x14ac:dyDescent="0.3">
      <c r="C829" s="236"/>
      <c r="D829" s="237"/>
    </row>
    <row r="830" spans="3:4" s="4" customFormat="1" x14ac:dyDescent="0.3">
      <c r="C830" s="236"/>
      <c r="D830" s="237"/>
    </row>
    <row r="831" spans="3:4" s="4" customFormat="1" x14ac:dyDescent="0.3">
      <c r="C831" s="236"/>
      <c r="D831" s="237"/>
    </row>
    <row r="832" spans="3:4" s="4" customFormat="1" x14ac:dyDescent="0.3">
      <c r="C832" s="236"/>
      <c r="D832" s="237"/>
    </row>
    <row r="833" spans="3:4" s="4" customFormat="1" x14ac:dyDescent="0.3">
      <c r="C833" s="236"/>
      <c r="D833" s="237"/>
    </row>
    <row r="834" spans="3:4" s="4" customFormat="1" x14ac:dyDescent="0.3">
      <c r="C834" s="236"/>
      <c r="D834" s="237"/>
    </row>
    <row r="835" spans="3:4" s="4" customFormat="1" x14ac:dyDescent="0.3">
      <c r="C835" s="236"/>
      <c r="D835" s="237"/>
    </row>
    <row r="836" spans="3:4" s="4" customFormat="1" x14ac:dyDescent="0.3">
      <c r="C836" s="236"/>
      <c r="D836" s="237"/>
    </row>
    <row r="837" spans="3:4" s="4" customFormat="1" x14ac:dyDescent="0.3">
      <c r="C837" s="236"/>
      <c r="D837" s="237"/>
    </row>
    <row r="838" spans="3:4" s="4" customFormat="1" x14ac:dyDescent="0.3">
      <c r="C838" s="236"/>
      <c r="D838" s="237"/>
    </row>
    <row r="839" spans="3:4" s="4" customFormat="1" x14ac:dyDescent="0.3">
      <c r="C839" s="236"/>
      <c r="D839" s="237"/>
    </row>
    <row r="840" spans="3:4" s="4" customFormat="1" x14ac:dyDescent="0.3">
      <c r="C840" s="236"/>
      <c r="D840" s="237"/>
    </row>
    <row r="841" spans="3:4" s="4" customFormat="1" x14ac:dyDescent="0.3">
      <c r="C841" s="236"/>
      <c r="D841" s="237"/>
    </row>
    <row r="842" spans="3:4" s="4" customFormat="1" x14ac:dyDescent="0.3">
      <c r="C842" s="236"/>
      <c r="D842" s="237"/>
    </row>
    <row r="843" spans="3:4" s="4" customFormat="1" x14ac:dyDescent="0.3">
      <c r="C843" s="236"/>
      <c r="D843" s="237"/>
    </row>
    <row r="844" spans="3:4" s="4" customFormat="1" x14ac:dyDescent="0.3">
      <c r="C844" s="236"/>
      <c r="D844" s="237"/>
    </row>
    <row r="845" spans="3:4" s="4" customFormat="1" x14ac:dyDescent="0.3">
      <c r="C845" s="236"/>
      <c r="D845" s="237"/>
    </row>
    <row r="846" spans="3:4" s="4" customFormat="1" x14ac:dyDescent="0.3">
      <c r="C846" s="236"/>
      <c r="D846" s="237"/>
    </row>
    <row r="847" spans="3:4" s="4" customFormat="1" x14ac:dyDescent="0.3">
      <c r="C847" s="236"/>
      <c r="D847" s="237"/>
    </row>
    <row r="848" spans="3:4" s="4" customFormat="1" x14ac:dyDescent="0.3">
      <c r="C848" s="236"/>
      <c r="D848" s="237"/>
    </row>
    <row r="849" spans="3:4" s="4" customFormat="1" x14ac:dyDescent="0.3">
      <c r="C849" s="236"/>
      <c r="D849" s="237"/>
    </row>
    <row r="850" spans="3:4" s="4" customFormat="1" x14ac:dyDescent="0.3">
      <c r="C850" s="236"/>
      <c r="D850" s="237"/>
    </row>
    <row r="851" spans="3:4" s="4" customFormat="1" x14ac:dyDescent="0.3">
      <c r="C851" s="236"/>
      <c r="D851" s="237"/>
    </row>
    <row r="852" spans="3:4" s="4" customFormat="1" x14ac:dyDescent="0.3">
      <c r="C852" s="236"/>
      <c r="D852" s="237"/>
    </row>
    <row r="853" spans="3:4" s="4" customFormat="1" x14ac:dyDescent="0.3">
      <c r="C853" s="236"/>
      <c r="D853" s="237"/>
    </row>
    <row r="854" spans="3:4" s="4" customFormat="1" x14ac:dyDescent="0.3">
      <c r="C854" s="236"/>
      <c r="D854" s="237"/>
    </row>
    <row r="855" spans="3:4" s="4" customFormat="1" x14ac:dyDescent="0.3">
      <c r="C855" s="236"/>
      <c r="D855" s="237"/>
    </row>
    <row r="856" spans="3:4" s="4" customFormat="1" x14ac:dyDescent="0.3">
      <c r="C856" s="236"/>
      <c r="D856" s="237"/>
    </row>
    <row r="857" spans="3:4" s="4" customFormat="1" x14ac:dyDescent="0.3">
      <c r="C857" s="236"/>
      <c r="D857" s="237"/>
    </row>
    <row r="858" spans="3:4" s="4" customFormat="1" x14ac:dyDescent="0.3">
      <c r="C858" s="236"/>
      <c r="D858" s="237"/>
    </row>
    <row r="859" spans="3:4" s="4" customFormat="1" x14ac:dyDescent="0.3">
      <c r="C859" s="236"/>
      <c r="D859" s="237"/>
    </row>
    <row r="860" spans="3:4" s="4" customFormat="1" x14ac:dyDescent="0.3">
      <c r="C860" s="236"/>
      <c r="D860" s="237"/>
    </row>
    <row r="861" spans="3:4" s="4" customFormat="1" x14ac:dyDescent="0.3">
      <c r="C861" s="236"/>
      <c r="D861" s="237"/>
    </row>
    <row r="862" spans="3:4" s="4" customFormat="1" x14ac:dyDescent="0.3">
      <c r="C862" s="236"/>
      <c r="D862" s="237"/>
    </row>
    <row r="863" spans="3:4" s="4" customFormat="1" x14ac:dyDescent="0.3">
      <c r="C863" s="236"/>
      <c r="D863" s="237"/>
    </row>
    <row r="864" spans="3:4" s="4" customFormat="1" x14ac:dyDescent="0.3">
      <c r="C864" s="236"/>
      <c r="D864" s="237"/>
    </row>
    <row r="865" spans="3:4" s="4" customFormat="1" x14ac:dyDescent="0.3">
      <c r="C865" s="236"/>
      <c r="D865" s="237"/>
    </row>
    <row r="866" spans="3:4" s="4" customFormat="1" x14ac:dyDescent="0.3">
      <c r="C866" s="236"/>
      <c r="D866" s="237"/>
    </row>
    <row r="867" spans="3:4" s="4" customFormat="1" x14ac:dyDescent="0.3">
      <c r="C867" s="236"/>
      <c r="D867" s="237"/>
    </row>
    <row r="868" spans="3:4" s="4" customFormat="1" x14ac:dyDescent="0.3">
      <c r="C868" s="236"/>
      <c r="D868" s="237"/>
    </row>
    <row r="869" spans="3:4" s="4" customFormat="1" x14ac:dyDescent="0.3">
      <c r="C869" s="236"/>
      <c r="D869" s="237"/>
    </row>
    <row r="870" spans="3:4" s="4" customFormat="1" x14ac:dyDescent="0.3">
      <c r="C870" s="236"/>
      <c r="D870" s="237"/>
    </row>
    <row r="871" spans="3:4" s="4" customFormat="1" x14ac:dyDescent="0.3">
      <c r="C871" s="236"/>
      <c r="D871" s="237"/>
    </row>
    <row r="872" spans="3:4" s="4" customFormat="1" x14ac:dyDescent="0.3">
      <c r="C872" s="236"/>
      <c r="D872" s="237"/>
    </row>
    <row r="873" spans="3:4" s="4" customFormat="1" x14ac:dyDescent="0.3">
      <c r="C873" s="236"/>
      <c r="D873" s="237"/>
    </row>
    <row r="874" spans="3:4" s="4" customFormat="1" x14ac:dyDescent="0.3">
      <c r="C874" s="236"/>
      <c r="D874" s="237"/>
    </row>
    <row r="875" spans="3:4" s="4" customFormat="1" x14ac:dyDescent="0.3">
      <c r="C875" s="236"/>
      <c r="D875" s="237"/>
    </row>
    <row r="876" spans="3:4" s="4" customFormat="1" x14ac:dyDescent="0.3">
      <c r="C876" s="236"/>
      <c r="D876" s="237"/>
    </row>
    <row r="877" spans="3:4" s="4" customFormat="1" x14ac:dyDescent="0.3">
      <c r="C877" s="236"/>
      <c r="D877" s="237"/>
    </row>
    <row r="878" spans="3:4" s="4" customFormat="1" x14ac:dyDescent="0.3">
      <c r="C878" s="236"/>
      <c r="D878" s="237"/>
    </row>
    <row r="879" spans="3:4" s="4" customFormat="1" x14ac:dyDescent="0.3">
      <c r="C879" s="236"/>
      <c r="D879" s="237"/>
    </row>
    <row r="880" spans="3:4" s="4" customFormat="1" x14ac:dyDescent="0.3">
      <c r="C880" s="236"/>
      <c r="D880" s="237"/>
    </row>
    <row r="881" spans="3:4" s="4" customFormat="1" x14ac:dyDescent="0.3">
      <c r="C881" s="236"/>
      <c r="D881" s="237"/>
    </row>
    <row r="882" spans="3:4" s="4" customFormat="1" x14ac:dyDescent="0.3">
      <c r="C882" s="236"/>
      <c r="D882" s="237"/>
    </row>
    <row r="883" spans="3:4" s="4" customFormat="1" x14ac:dyDescent="0.3">
      <c r="C883" s="236"/>
      <c r="D883" s="237"/>
    </row>
    <row r="884" spans="3:4" s="4" customFormat="1" x14ac:dyDescent="0.3">
      <c r="C884" s="236"/>
      <c r="D884" s="237"/>
    </row>
    <row r="885" spans="3:4" s="4" customFormat="1" x14ac:dyDescent="0.3">
      <c r="C885" s="236"/>
      <c r="D885" s="237"/>
    </row>
    <row r="886" spans="3:4" s="4" customFormat="1" x14ac:dyDescent="0.3">
      <c r="C886" s="236"/>
      <c r="D886" s="237"/>
    </row>
    <row r="887" spans="3:4" s="4" customFormat="1" x14ac:dyDescent="0.3">
      <c r="C887" s="236"/>
      <c r="D887" s="237"/>
    </row>
    <row r="888" spans="3:4" s="4" customFormat="1" x14ac:dyDescent="0.3">
      <c r="C888" s="236"/>
      <c r="D888" s="237"/>
    </row>
    <row r="889" spans="3:4" s="4" customFormat="1" x14ac:dyDescent="0.3">
      <c r="C889" s="236"/>
      <c r="D889" s="237"/>
    </row>
    <row r="890" spans="3:4" s="4" customFormat="1" x14ac:dyDescent="0.3">
      <c r="C890" s="236"/>
      <c r="D890" s="237"/>
    </row>
    <row r="891" spans="3:4" s="4" customFormat="1" x14ac:dyDescent="0.3">
      <c r="C891" s="236"/>
      <c r="D891" s="237"/>
    </row>
    <row r="892" spans="3:4" s="4" customFormat="1" x14ac:dyDescent="0.3">
      <c r="C892" s="236"/>
      <c r="D892" s="237"/>
    </row>
    <row r="893" spans="3:4" s="4" customFormat="1" x14ac:dyDescent="0.3">
      <c r="C893" s="236"/>
      <c r="D893" s="237"/>
    </row>
    <row r="894" spans="3:4" s="4" customFormat="1" x14ac:dyDescent="0.3">
      <c r="C894" s="236"/>
      <c r="D894" s="237"/>
    </row>
    <row r="895" spans="3:4" s="4" customFormat="1" x14ac:dyDescent="0.3">
      <c r="C895" s="236"/>
      <c r="D895" s="237"/>
    </row>
    <row r="896" spans="3:4" s="4" customFormat="1" x14ac:dyDescent="0.3">
      <c r="C896" s="236"/>
      <c r="D896" s="237"/>
    </row>
    <row r="897" spans="3:4" s="4" customFormat="1" x14ac:dyDescent="0.3">
      <c r="C897" s="236"/>
      <c r="D897" s="237"/>
    </row>
    <row r="898" spans="3:4" s="4" customFormat="1" x14ac:dyDescent="0.3">
      <c r="C898" s="236"/>
      <c r="D898" s="237"/>
    </row>
    <row r="899" spans="3:4" s="4" customFormat="1" x14ac:dyDescent="0.3">
      <c r="C899" s="236"/>
      <c r="D899" s="237"/>
    </row>
    <row r="900" spans="3:4" s="4" customFormat="1" x14ac:dyDescent="0.3">
      <c r="C900" s="236"/>
      <c r="D900" s="237"/>
    </row>
    <row r="901" spans="3:4" s="4" customFormat="1" x14ac:dyDescent="0.3">
      <c r="C901" s="236"/>
      <c r="D901" s="237"/>
    </row>
    <row r="902" spans="3:4" s="4" customFormat="1" x14ac:dyDescent="0.3">
      <c r="C902" s="236"/>
      <c r="D902" s="237"/>
    </row>
    <row r="903" spans="3:4" s="4" customFormat="1" x14ac:dyDescent="0.3">
      <c r="C903" s="236"/>
      <c r="D903" s="237"/>
    </row>
    <row r="904" spans="3:4" s="4" customFormat="1" x14ac:dyDescent="0.3">
      <c r="C904" s="236"/>
      <c r="D904" s="237"/>
    </row>
    <row r="905" spans="3:4" s="4" customFormat="1" x14ac:dyDescent="0.3">
      <c r="C905" s="236"/>
      <c r="D905" s="237"/>
    </row>
    <row r="906" spans="3:4" s="4" customFormat="1" x14ac:dyDescent="0.3">
      <c r="C906" s="236"/>
      <c r="D906" s="237"/>
    </row>
    <row r="907" spans="3:4" s="4" customFormat="1" x14ac:dyDescent="0.3">
      <c r="C907" s="236"/>
      <c r="D907" s="237"/>
    </row>
    <row r="908" spans="3:4" s="4" customFormat="1" x14ac:dyDescent="0.3">
      <c r="C908" s="236"/>
      <c r="D908" s="237"/>
    </row>
    <row r="909" spans="3:4" s="4" customFormat="1" x14ac:dyDescent="0.3">
      <c r="C909" s="236"/>
      <c r="D909" s="237"/>
    </row>
    <row r="910" spans="3:4" s="4" customFormat="1" x14ac:dyDescent="0.3">
      <c r="C910" s="236"/>
      <c r="D910" s="237"/>
    </row>
    <row r="911" spans="3:4" s="4" customFormat="1" x14ac:dyDescent="0.3">
      <c r="C911" s="236"/>
      <c r="D911" s="237"/>
    </row>
    <row r="912" spans="3:4" s="4" customFormat="1" x14ac:dyDescent="0.3">
      <c r="C912" s="236"/>
      <c r="D912" s="237"/>
    </row>
    <row r="913" spans="3:4" s="4" customFormat="1" x14ac:dyDescent="0.3">
      <c r="C913" s="236"/>
      <c r="D913" s="237"/>
    </row>
    <row r="914" spans="3:4" s="4" customFormat="1" x14ac:dyDescent="0.3">
      <c r="C914" s="236"/>
      <c r="D914" s="237"/>
    </row>
    <row r="915" spans="3:4" s="4" customFormat="1" x14ac:dyDescent="0.3">
      <c r="C915" s="236"/>
      <c r="D915" s="237"/>
    </row>
    <row r="916" spans="3:4" s="4" customFormat="1" x14ac:dyDescent="0.3">
      <c r="C916" s="236"/>
      <c r="D916" s="237"/>
    </row>
    <row r="917" spans="3:4" s="4" customFormat="1" x14ac:dyDescent="0.3">
      <c r="C917" s="236"/>
      <c r="D917" s="237"/>
    </row>
    <row r="918" spans="3:4" s="4" customFormat="1" x14ac:dyDescent="0.3">
      <c r="C918" s="236"/>
      <c r="D918" s="237"/>
    </row>
    <row r="919" spans="3:4" s="4" customFormat="1" x14ac:dyDescent="0.3">
      <c r="C919" s="236"/>
      <c r="D919" s="237"/>
    </row>
    <row r="920" spans="3:4" s="4" customFormat="1" x14ac:dyDescent="0.3">
      <c r="C920" s="236"/>
      <c r="D920" s="237"/>
    </row>
    <row r="921" spans="3:4" s="4" customFormat="1" x14ac:dyDescent="0.3">
      <c r="C921" s="236"/>
      <c r="D921" s="237"/>
    </row>
    <row r="922" spans="3:4" s="4" customFormat="1" x14ac:dyDescent="0.3">
      <c r="C922" s="236"/>
      <c r="D922" s="237"/>
    </row>
    <row r="923" spans="3:4" s="4" customFormat="1" x14ac:dyDescent="0.3">
      <c r="C923" s="236"/>
      <c r="D923" s="237"/>
    </row>
    <row r="924" spans="3:4" s="4" customFormat="1" x14ac:dyDescent="0.3">
      <c r="C924" s="236"/>
      <c r="D924" s="237"/>
    </row>
    <row r="925" spans="3:4" s="4" customFormat="1" x14ac:dyDescent="0.3">
      <c r="C925" s="236"/>
      <c r="D925" s="237"/>
    </row>
    <row r="926" spans="3:4" s="4" customFormat="1" x14ac:dyDescent="0.3">
      <c r="C926" s="236"/>
      <c r="D926" s="237"/>
    </row>
    <row r="927" spans="3:4" s="4" customFormat="1" x14ac:dyDescent="0.3">
      <c r="C927" s="236"/>
      <c r="D927" s="237"/>
    </row>
    <row r="928" spans="3:4" s="4" customFormat="1" x14ac:dyDescent="0.3">
      <c r="C928" s="236"/>
      <c r="D928" s="237"/>
    </row>
    <row r="929" spans="3:4" s="4" customFormat="1" x14ac:dyDescent="0.3">
      <c r="C929" s="236"/>
      <c r="D929" s="237"/>
    </row>
    <row r="930" spans="3:4" s="4" customFormat="1" x14ac:dyDescent="0.3">
      <c r="C930" s="236"/>
      <c r="D930" s="237"/>
    </row>
    <row r="931" spans="3:4" s="4" customFormat="1" x14ac:dyDescent="0.3">
      <c r="C931" s="236"/>
      <c r="D931" s="237"/>
    </row>
    <row r="932" spans="3:4" s="4" customFormat="1" x14ac:dyDescent="0.3">
      <c r="C932" s="236"/>
      <c r="D932" s="237"/>
    </row>
    <row r="933" spans="3:4" s="4" customFormat="1" x14ac:dyDescent="0.3">
      <c r="C933" s="236"/>
      <c r="D933" s="237"/>
    </row>
    <row r="934" spans="3:4" s="4" customFormat="1" x14ac:dyDescent="0.3">
      <c r="C934" s="236"/>
      <c r="D934" s="237"/>
    </row>
    <row r="935" spans="3:4" s="4" customFormat="1" x14ac:dyDescent="0.3">
      <c r="C935" s="236"/>
      <c r="D935" s="237"/>
    </row>
    <row r="936" spans="3:4" s="4" customFormat="1" x14ac:dyDescent="0.3">
      <c r="C936" s="236"/>
      <c r="D936" s="237"/>
    </row>
    <row r="937" spans="3:4" s="4" customFormat="1" x14ac:dyDescent="0.3">
      <c r="C937" s="236"/>
      <c r="D937" s="237"/>
    </row>
    <row r="938" spans="3:4" s="4" customFormat="1" x14ac:dyDescent="0.3">
      <c r="C938" s="236"/>
      <c r="D938" s="237"/>
    </row>
    <row r="939" spans="3:4" s="4" customFormat="1" x14ac:dyDescent="0.3">
      <c r="C939" s="236"/>
      <c r="D939" s="237"/>
    </row>
    <row r="940" spans="3:4" s="4" customFormat="1" x14ac:dyDescent="0.3">
      <c r="C940" s="236"/>
      <c r="D940" s="237"/>
    </row>
    <row r="941" spans="3:4" s="4" customFormat="1" x14ac:dyDescent="0.3">
      <c r="C941" s="236"/>
      <c r="D941" s="237"/>
    </row>
    <row r="942" spans="3:4" s="4" customFormat="1" x14ac:dyDescent="0.3">
      <c r="C942" s="236"/>
      <c r="D942" s="237"/>
    </row>
    <row r="943" spans="3:4" s="4" customFormat="1" x14ac:dyDescent="0.3">
      <c r="C943" s="236"/>
      <c r="D943" s="237"/>
    </row>
    <row r="944" spans="3:4" s="4" customFormat="1" x14ac:dyDescent="0.3">
      <c r="C944" s="236"/>
      <c r="D944" s="237"/>
    </row>
    <row r="945" spans="3:4" s="4" customFormat="1" x14ac:dyDescent="0.3">
      <c r="C945" s="236"/>
      <c r="D945" s="237"/>
    </row>
    <row r="946" spans="3:4" s="4" customFormat="1" x14ac:dyDescent="0.3">
      <c r="C946" s="236"/>
      <c r="D946" s="237"/>
    </row>
    <row r="947" spans="3:4" s="4" customFormat="1" x14ac:dyDescent="0.3">
      <c r="C947" s="236"/>
      <c r="D947" s="237"/>
    </row>
    <row r="948" spans="3:4" s="4" customFormat="1" x14ac:dyDescent="0.3">
      <c r="C948" s="236"/>
      <c r="D948" s="237"/>
    </row>
    <row r="949" spans="3:4" s="4" customFormat="1" x14ac:dyDescent="0.3">
      <c r="C949" s="236"/>
      <c r="D949" s="237"/>
    </row>
    <row r="950" spans="3:4" s="4" customFormat="1" x14ac:dyDescent="0.3">
      <c r="C950" s="236"/>
      <c r="D950" s="237"/>
    </row>
    <row r="951" spans="3:4" s="4" customFormat="1" x14ac:dyDescent="0.3">
      <c r="C951" s="236"/>
      <c r="D951" s="237"/>
    </row>
    <row r="952" spans="3:4" s="4" customFormat="1" x14ac:dyDescent="0.3">
      <c r="C952" s="236"/>
      <c r="D952" s="237"/>
    </row>
    <row r="953" spans="3:4" s="4" customFormat="1" x14ac:dyDescent="0.3">
      <c r="C953" s="236"/>
      <c r="D953" s="237"/>
    </row>
    <row r="954" spans="3:4" s="4" customFormat="1" x14ac:dyDescent="0.3">
      <c r="C954" s="236"/>
      <c r="D954" s="237"/>
    </row>
    <row r="955" spans="3:4" s="4" customFormat="1" x14ac:dyDescent="0.3">
      <c r="C955" s="236"/>
      <c r="D955" s="237"/>
    </row>
    <row r="956" spans="3:4" s="4" customFormat="1" x14ac:dyDescent="0.3">
      <c r="C956" s="236"/>
      <c r="D956" s="237"/>
    </row>
    <row r="957" spans="3:4" s="4" customFormat="1" x14ac:dyDescent="0.3">
      <c r="C957" s="236"/>
      <c r="D957" s="237"/>
    </row>
    <row r="958" spans="3:4" s="4" customFormat="1" x14ac:dyDescent="0.3">
      <c r="C958" s="236"/>
      <c r="D958" s="237"/>
    </row>
    <row r="959" spans="3:4" s="4" customFormat="1" x14ac:dyDescent="0.3">
      <c r="C959" s="236"/>
      <c r="D959" s="237"/>
    </row>
    <row r="960" spans="3:4" s="4" customFormat="1" x14ac:dyDescent="0.3">
      <c r="C960" s="236"/>
      <c r="D960" s="237"/>
    </row>
    <row r="961" spans="3:4" s="4" customFormat="1" x14ac:dyDescent="0.3">
      <c r="C961" s="236"/>
      <c r="D961" s="237"/>
    </row>
    <row r="962" spans="3:4" s="4" customFormat="1" x14ac:dyDescent="0.3">
      <c r="C962" s="236"/>
      <c r="D962" s="237"/>
    </row>
    <row r="963" spans="3:4" s="4" customFormat="1" x14ac:dyDescent="0.3">
      <c r="C963" s="236"/>
      <c r="D963" s="237"/>
    </row>
    <row r="964" spans="3:4" s="4" customFormat="1" x14ac:dyDescent="0.3">
      <c r="C964" s="236"/>
      <c r="D964" s="237"/>
    </row>
    <row r="965" spans="3:4" s="4" customFormat="1" x14ac:dyDescent="0.3">
      <c r="C965" s="236"/>
      <c r="D965" s="237"/>
    </row>
    <row r="966" spans="3:4" s="4" customFormat="1" x14ac:dyDescent="0.3">
      <c r="C966" s="236"/>
      <c r="D966" s="237"/>
    </row>
    <row r="967" spans="3:4" s="4" customFormat="1" x14ac:dyDescent="0.3">
      <c r="C967" s="236"/>
      <c r="D967" s="237"/>
    </row>
    <row r="968" spans="3:4" s="4" customFormat="1" x14ac:dyDescent="0.3">
      <c r="C968" s="236"/>
      <c r="D968" s="237"/>
    </row>
    <row r="969" spans="3:4" s="4" customFormat="1" x14ac:dyDescent="0.3">
      <c r="C969" s="236"/>
      <c r="D969" s="237"/>
    </row>
    <row r="970" spans="3:4" s="4" customFormat="1" x14ac:dyDescent="0.3">
      <c r="C970" s="236"/>
      <c r="D970" s="237"/>
    </row>
    <row r="971" spans="3:4" s="4" customFormat="1" x14ac:dyDescent="0.3">
      <c r="C971" s="236"/>
      <c r="D971" s="237"/>
    </row>
    <row r="972" spans="3:4" s="4" customFormat="1" x14ac:dyDescent="0.3">
      <c r="C972" s="236"/>
      <c r="D972" s="237"/>
    </row>
    <row r="973" spans="3:4" s="4" customFormat="1" x14ac:dyDescent="0.3">
      <c r="C973" s="236"/>
      <c r="D973" s="237"/>
    </row>
    <row r="974" spans="3:4" s="4" customFormat="1" x14ac:dyDescent="0.3">
      <c r="C974" s="236"/>
      <c r="D974" s="237"/>
    </row>
    <row r="975" spans="3:4" s="4" customFormat="1" x14ac:dyDescent="0.3">
      <c r="C975" s="236"/>
      <c r="D975" s="237"/>
    </row>
    <row r="976" spans="3:4" s="4" customFormat="1" x14ac:dyDescent="0.3">
      <c r="C976" s="236"/>
      <c r="D976" s="237"/>
    </row>
    <row r="977" spans="3:4" s="4" customFormat="1" x14ac:dyDescent="0.3">
      <c r="C977" s="236"/>
      <c r="D977" s="237"/>
    </row>
    <row r="978" spans="3:4" s="4" customFormat="1" x14ac:dyDescent="0.3">
      <c r="C978" s="236"/>
      <c r="D978" s="237"/>
    </row>
    <row r="979" spans="3:4" s="4" customFormat="1" x14ac:dyDescent="0.3">
      <c r="C979" s="236"/>
      <c r="D979" s="237"/>
    </row>
    <row r="980" spans="3:4" s="4" customFormat="1" x14ac:dyDescent="0.3">
      <c r="C980" s="236"/>
      <c r="D980" s="237"/>
    </row>
    <row r="981" spans="3:4" s="4" customFormat="1" x14ac:dyDescent="0.3">
      <c r="C981" s="236"/>
      <c r="D981" s="237"/>
    </row>
    <row r="982" spans="3:4" s="4" customFormat="1" x14ac:dyDescent="0.3">
      <c r="C982" s="236"/>
      <c r="D982" s="237"/>
    </row>
    <row r="983" spans="3:4" s="4" customFormat="1" x14ac:dyDescent="0.3">
      <c r="C983" s="236"/>
      <c r="D983" s="237"/>
    </row>
    <row r="984" spans="3:4" s="4" customFormat="1" x14ac:dyDescent="0.3">
      <c r="C984" s="236"/>
      <c r="D984" s="237"/>
    </row>
    <row r="985" spans="3:4" s="4" customFormat="1" x14ac:dyDescent="0.3">
      <c r="C985" s="236"/>
      <c r="D985" s="237"/>
    </row>
    <row r="986" spans="3:4" s="4" customFormat="1" x14ac:dyDescent="0.3">
      <c r="C986" s="236"/>
      <c r="D986" s="237"/>
    </row>
    <row r="987" spans="3:4" s="4" customFormat="1" x14ac:dyDescent="0.3">
      <c r="C987" s="236"/>
      <c r="D987" s="237"/>
    </row>
    <row r="988" spans="3:4" s="4" customFormat="1" x14ac:dyDescent="0.3">
      <c r="C988" s="236"/>
      <c r="D988" s="237"/>
    </row>
    <row r="989" spans="3:4" s="4" customFormat="1" x14ac:dyDescent="0.3">
      <c r="C989" s="236"/>
      <c r="D989" s="237"/>
    </row>
    <row r="990" spans="3:4" s="4" customFormat="1" x14ac:dyDescent="0.3">
      <c r="C990" s="236"/>
      <c r="D990" s="237"/>
    </row>
    <row r="991" spans="3:4" s="4" customFormat="1" x14ac:dyDescent="0.3">
      <c r="C991" s="236"/>
      <c r="D991" s="237"/>
    </row>
    <row r="992" spans="3:4" s="4" customFormat="1" x14ac:dyDescent="0.3">
      <c r="C992" s="236"/>
      <c r="D992" s="237"/>
    </row>
    <row r="993" spans="3:4" s="4" customFormat="1" x14ac:dyDescent="0.3">
      <c r="C993" s="236"/>
      <c r="D993" s="237"/>
    </row>
    <row r="994" spans="3:4" s="4" customFormat="1" x14ac:dyDescent="0.3">
      <c r="C994" s="236"/>
      <c r="D994" s="237"/>
    </row>
    <row r="995" spans="3:4" s="4" customFormat="1" x14ac:dyDescent="0.3">
      <c r="C995" s="236"/>
      <c r="D995" s="237"/>
    </row>
    <row r="996" spans="3:4" s="4" customFormat="1" x14ac:dyDescent="0.3">
      <c r="C996" s="236"/>
      <c r="D996" s="237"/>
    </row>
    <row r="997" spans="3:4" s="4" customFormat="1" x14ac:dyDescent="0.3">
      <c r="C997" s="236"/>
      <c r="D997" s="237"/>
    </row>
    <row r="998" spans="3:4" s="4" customFormat="1" x14ac:dyDescent="0.3">
      <c r="C998" s="236"/>
      <c r="D998" s="237"/>
    </row>
    <row r="999" spans="3:4" s="4" customFormat="1" x14ac:dyDescent="0.3">
      <c r="C999" s="236"/>
      <c r="D999" s="237"/>
    </row>
    <row r="1000" spans="3:4" s="4" customFormat="1" x14ac:dyDescent="0.3">
      <c r="C1000" s="236"/>
      <c r="D1000" s="237"/>
    </row>
    <row r="1001" spans="3:4" s="4" customFormat="1" x14ac:dyDescent="0.3">
      <c r="C1001" s="236"/>
      <c r="D1001" s="237"/>
    </row>
    <row r="1002" spans="3:4" s="4" customFormat="1" x14ac:dyDescent="0.3">
      <c r="C1002" s="236"/>
      <c r="D1002" s="237"/>
    </row>
    <row r="1003" spans="3:4" s="4" customFormat="1" x14ac:dyDescent="0.3">
      <c r="C1003" s="236"/>
      <c r="D1003" s="237"/>
    </row>
    <row r="1004" spans="3:4" s="4" customFormat="1" x14ac:dyDescent="0.3">
      <c r="C1004" s="236"/>
      <c r="D1004" s="237"/>
    </row>
    <row r="1005" spans="3:4" s="4" customFormat="1" x14ac:dyDescent="0.3">
      <c r="C1005" s="236"/>
      <c r="D1005" s="237"/>
    </row>
    <row r="1006" spans="3:4" s="4" customFormat="1" x14ac:dyDescent="0.3">
      <c r="C1006" s="236"/>
      <c r="D1006" s="237"/>
    </row>
    <row r="1007" spans="3:4" s="4" customFormat="1" x14ac:dyDescent="0.3">
      <c r="C1007" s="236"/>
      <c r="D1007" s="237"/>
    </row>
    <row r="1008" spans="3:4" s="4" customFormat="1" x14ac:dyDescent="0.3">
      <c r="C1008" s="236"/>
      <c r="D1008" s="237"/>
    </row>
    <row r="1009" spans="3:4" s="4" customFormat="1" x14ac:dyDescent="0.3">
      <c r="C1009" s="236"/>
      <c r="D1009" s="237"/>
    </row>
    <row r="1010" spans="3:4" s="4" customFormat="1" x14ac:dyDescent="0.3">
      <c r="C1010" s="236"/>
      <c r="D1010" s="237"/>
    </row>
    <row r="1011" spans="3:4" s="4" customFormat="1" x14ac:dyDescent="0.3">
      <c r="C1011" s="236"/>
      <c r="D1011" s="237"/>
    </row>
    <row r="1012" spans="3:4" s="4" customFormat="1" x14ac:dyDescent="0.3">
      <c r="C1012" s="236"/>
      <c r="D1012" s="237"/>
    </row>
    <row r="1013" spans="3:4" s="4" customFormat="1" x14ac:dyDescent="0.3">
      <c r="C1013" s="236"/>
      <c r="D1013" s="237"/>
    </row>
    <row r="1014" spans="3:4" s="4" customFormat="1" x14ac:dyDescent="0.3">
      <c r="C1014" s="236"/>
      <c r="D1014" s="237"/>
    </row>
    <row r="1015" spans="3:4" s="4" customFormat="1" x14ac:dyDescent="0.3">
      <c r="C1015" s="236"/>
      <c r="D1015" s="237"/>
    </row>
    <row r="1016" spans="3:4" s="4" customFormat="1" x14ac:dyDescent="0.3">
      <c r="C1016" s="236"/>
      <c r="D1016" s="237"/>
    </row>
    <row r="1017" spans="3:4" s="4" customFormat="1" x14ac:dyDescent="0.3">
      <c r="C1017" s="236"/>
      <c r="D1017" s="237"/>
    </row>
    <row r="1018" spans="3:4" s="4" customFormat="1" x14ac:dyDescent="0.3">
      <c r="C1018" s="236"/>
      <c r="D1018" s="237"/>
    </row>
    <row r="1019" spans="3:4" s="4" customFormat="1" x14ac:dyDescent="0.3">
      <c r="C1019" s="236"/>
      <c r="D1019" s="237"/>
    </row>
    <row r="1020" spans="3:4" s="4" customFormat="1" x14ac:dyDescent="0.3">
      <c r="C1020" s="236"/>
      <c r="D1020" s="237"/>
    </row>
    <row r="1021" spans="3:4" s="4" customFormat="1" x14ac:dyDescent="0.3">
      <c r="C1021" s="236"/>
      <c r="D1021" s="237"/>
    </row>
    <row r="1022" spans="3:4" s="4" customFormat="1" x14ac:dyDescent="0.3">
      <c r="C1022" s="236"/>
      <c r="D1022" s="237"/>
    </row>
    <row r="1023" spans="3:4" s="4" customFormat="1" x14ac:dyDescent="0.3">
      <c r="C1023" s="236"/>
      <c r="D1023" s="237"/>
    </row>
    <row r="1024" spans="3:4" s="4" customFormat="1" x14ac:dyDescent="0.3">
      <c r="C1024" s="236"/>
      <c r="D1024" s="237"/>
    </row>
    <row r="1025" spans="3:4" s="4" customFormat="1" x14ac:dyDescent="0.3">
      <c r="C1025" s="236"/>
      <c r="D1025" s="237"/>
    </row>
    <row r="1026" spans="3:4" s="4" customFormat="1" x14ac:dyDescent="0.3">
      <c r="C1026" s="236"/>
      <c r="D1026" s="237"/>
    </row>
    <row r="1027" spans="3:4" s="4" customFormat="1" x14ac:dyDescent="0.3">
      <c r="C1027" s="236"/>
      <c r="D1027" s="237"/>
    </row>
    <row r="1028" spans="3:4" s="4" customFormat="1" x14ac:dyDescent="0.3">
      <c r="C1028" s="236"/>
      <c r="D1028" s="237"/>
    </row>
    <row r="1029" spans="3:4" s="4" customFormat="1" x14ac:dyDescent="0.3">
      <c r="C1029" s="236"/>
      <c r="D1029" s="237"/>
    </row>
    <row r="1030" spans="3:4" s="4" customFormat="1" x14ac:dyDescent="0.3">
      <c r="C1030" s="236"/>
      <c r="D1030" s="237"/>
    </row>
    <row r="1031" spans="3:4" s="4" customFormat="1" x14ac:dyDescent="0.3">
      <c r="C1031" s="236"/>
      <c r="D1031" s="237"/>
    </row>
    <row r="1032" spans="3:4" s="4" customFormat="1" x14ac:dyDescent="0.3">
      <c r="C1032" s="236"/>
      <c r="D1032" s="237"/>
    </row>
    <row r="1033" spans="3:4" s="4" customFormat="1" x14ac:dyDescent="0.3">
      <c r="C1033" s="236"/>
      <c r="D1033" s="237"/>
    </row>
    <row r="1034" spans="3:4" s="4" customFormat="1" x14ac:dyDescent="0.3">
      <c r="C1034" s="236"/>
      <c r="D1034" s="237"/>
    </row>
    <row r="1035" spans="3:4" s="4" customFormat="1" x14ac:dyDescent="0.3">
      <c r="C1035" s="236"/>
      <c r="D1035" s="237"/>
    </row>
    <row r="1036" spans="3:4" s="4" customFormat="1" x14ac:dyDescent="0.3">
      <c r="C1036" s="236"/>
      <c r="D1036" s="237"/>
    </row>
    <row r="1037" spans="3:4" s="4" customFormat="1" x14ac:dyDescent="0.3">
      <c r="C1037" s="236"/>
      <c r="D1037" s="237"/>
    </row>
    <row r="1038" spans="3:4" s="4" customFormat="1" x14ac:dyDescent="0.3">
      <c r="C1038" s="236"/>
      <c r="D1038" s="237"/>
    </row>
    <row r="1039" spans="3:4" s="4" customFormat="1" x14ac:dyDescent="0.3">
      <c r="C1039" s="236"/>
      <c r="D1039" s="237"/>
    </row>
    <row r="1040" spans="3:4" s="4" customFormat="1" x14ac:dyDescent="0.3">
      <c r="C1040" s="236"/>
      <c r="D1040" s="237"/>
    </row>
    <row r="1041" spans="3:4" s="4" customFormat="1" x14ac:dyDescent="0.3">
      <c r="C1041" s="236"/>
      <c r="D1041" s="237"/>
    </row>
    <row r="1042" spans="3:4" s="4" customFormat="1" x14ac:dyDescent="0.3">
      <c r="C1042" s="236"/>
      <c r="D1042" s="237"/>
    </row>
    <row r="1043" spans="3:4" s="4" customFormat="1" x14ac:dyDescent="0.3">
      <c r="C1043" s="236"/>
      <c r="D1043" s="237"/>
    </row>
    <row r="1044" spans="3:4" s="4" customFormat="1" x14ac:dyDescent="0.3">
      <c r="C1044" s="236"/>
      <c r="D1044" s="237"/>
    </row>
    <row r="1045" spans="3:4" s="4" customFormat="1" x14ac:dyDescent="0.3">
      <c r="C1045" s="236"/>
      <c r="D1045" s="237"/>
    </row>
    <row r="1046" spans="3:4" s="4" customFormat="1" x14ac:dyDescent="0.3">
      <c r="C1046" s="236"/>
      <c r="D1046" s="237"/>
    </row>
    <row r="1047" spans="3:4" s="4" customFormat="1" x14ac:dyDescent="0.3">
      <c r="C1047" s="236"/>
      <c r="D1047" s="237"/>
    </row>
    <row r="1048" spans="3:4" s="4" customFormat="1" x14ac:dyDescent="0.3">
      <c r="C1048" s="236"/>
      <c r="D1048" s="237"/>
    </row>
    <row r="1049" spans="3:4" s="4" customFormat="1" x14ac:dyDescent="0.3">
      <c r="C1049" s="236"/>
      <c r="D1049" s="237"/>
    </row>
    <row r="1050" spans="3:4" s="4" customFormat="1" x14ac:dyDescent="0.3">
      <c r="C1050" s="236"/>
      <c r="D1050" s="237"/>
    </row>
    <row r="1051" spans="3:4" s="4" customFormat="1" x14ac:dyDescent="0.3">
      <c r="C1051" s="236"/>
      <c r="D1051" s="237"/>
    </row>
    <row r="1052" spans="3:4" s="4" customFormat="1" x14ac:dyDescent="0.3">
      <c r="C1052" s="236"/>
      <c r="D1052" s="237"/>
    </row>
    <row r="1053" spans="3:4" s="4" customFormat="1" x14ac:dyDescent="0.3">
      <c r="C1053" s="236"/>
      <c r="D1053" s="237"/>
    </row>
    <row r="1054" spans="3:4" s="4" customFormat="1" x14ac:dyDescent="0.3">
      <c r="C1054" s="236"/>
      <c r="D1054" s="237"/>
    </row>
    <row r="1055" spans="3:4" s="4" customFormat="1" x14ac:dyDescent="0.3">
      <c r="C1055" s="236"/>
      <c r="D1055" s="237"/>
    </row>
    <row r="1056" spans="3:4" s="4" customFormat="1" x14ac:dyDescent="0.3">
      <c r="C1056" s="236"/>
      <c r="D1056" s="237"/>
    </row>
    <row r="1057" spans="3:4" s="4" customFormat="1" x14ac:dyDescent="0.3">
      <c r="C1057" s="236"/>
      <c r="D1057" s="237"/>
    </row>
    <row r="1058" spans="3:4" s="4" customFormat="1" x14ac:dyDescent="0.3">
      <c r="C1058" s="236"/>
      <c r="D1058" s="237"/>
    </row>
    <row r="1059" spans="3:4" s="4" customFormat="1" x14ac:dyDescent="0.3">
      <c r="C1059" s="236"/>
      <c r="D1059" s="237"/>
    </row>
    <row r="1060" spans="3:4" s="4" customFormat="1" x14ac:dyDescent="0.3">
      <c r="C1060" s="236"/>
      <c r="D1060" s="237"/>
    </row>
    <row r="1061" spans="3:4" s="4" customFormat="1" x14ac:dyDescent="0.3">
      <c r="C1061" s="236"/>
      <c r="D1061" s="237"/>
    </row>
    <row r="1062" spans="3:4" s="4" customFormat="1" x14ac:dyDescent="0.3">
      <c r="C1062" s="236"/>
      <c r="D1062" s="237"/>
    </row>
    <row r="1063" spans="3:4" s="4" customFormat="1" x14ac:dyDescent="0.3">
      <c r="C1063" s="236"/>
      <c r="D1063" s="237"/>
    </row>
    <row r="1064" spans="3:4" s="4" customFormat="1" x14ac:dyDescent="0.3">
      <c r="C1064" s="236"/>
      <c r="D1064" s="237"/>
    </row>
    <row r="1065" spans="3:4" s="4" customFormat="1" x14ac:dyDescent="0.3">
      <c r="C1065" s="236"/>
      <c r="D1065" s="237"/>
    </row>
    <row r="1066" spans="3:4" s="4" customFormat="1" x14ac:dyDescent="0.3">
      <c r="C1066" s="236"/>
      <c r="D1066" s="237"/>
    </row>
    <row r="1067" spans="3:4" s="4" customFormat="1" x14ac:dyDescent="0.3">
      <c r="C1067" s="236"/>
      <c r="D1067" s="237"/>
    </row>
    <row r="1068" spans="3:4" s="4" customFormat="1" x14ac:dyDescent="0.3">
      <c r="C1068" s="236"/>
      <c r="D1068" s="237"/>
    </row>
    <row r="1069" spans="3:4" s="4" customFormat="1" x14ac:dyDescent="0.3">
      <c r="C1069" s="236"/>
      <c r="D1069" s="237"/>
    </row>
    <row r="1070" spans="3:4" s="4" customFormat="1" x14ac:dyDescent="0.3">
      <c r="C1070" s="236"/>
      <c r="D1070" s="237"/>
    </row>
    <row r="1071" spans="3:4" s="4" customFormat="1" x14ac:dyDescent="0.3">
      <c r="C1071" s="236"/>
      <c r="D1071" s="237"/>
    </row>
    <row r="1072" spans="3:4" s="4" customFormat="1" x14ac:dyDescent="0.3">
      <c r="C1072" s="236"/>
      <c r="D1072" s="237"/>
    </row>
    <row r="1073" spans="3:4" s="4" customFormat="1" x14ac:dyDescent="0.3">
      <c r="C1073" s="236"/>
      <c r="D1073" s="237"/>
    </row>
    <row r="1074" spans="3:4" s="4" customFormat="1" x14ac:dyDescent="0.3">
      <c r="C1074" s="236"/>
      <c r="D1074" s="237"/>
    </row>
    <row r="1075" spans="3:4" s="4" customFormat="1" x14ac:dyDescent="0.3">
      <c r="C1075" s="236"/>
      <c r="D1075" s="237"/>
    </row>
    <row r="1076" spans="3:4" s="4" customFormat="1" x14ac:dyDescent="0.3">
      <c r="C1076" s="236"/>
      <c r="D1076" s="237"/>
    </row>
    <row r="1077" spans="3:4" s="4" customFormat="1" x14ac:dyDescent="0.3">
      <c r="C1077" s="236"/>
      <c r="D1077" s="237"/>
    </row>
    <row r="1078" spans="3:4" s="4" customFormat="1" x14ac:dyDescent="0.3">
      <c r="C1078" s="236"/>
      <c r="D1078" s="237"/>
    </row>
    <row r="1079" spans="3:4" s="4" customFormat="1" x14ac:dyDescent="0.3">
      <c r="C1079" s="236"/>
      <c r="D1079" s="237"/>
    </row>
    <row r="1080" spans="3:4" s="4" customFormat="1" x14ac:dyDescent="0.3">
      <c r="C1080" s="236"/>
      <c r="D1080" s="237"/>
    </row>
    <row r="1081" spans="3:4" s="4" customFormat="1" x14ac:dyDescent="0.3">
      <c r="C1081" s="236"/>
      <c r="D1081" s="237"/>
    </row>
    <row r="1082" spans="3:4" s="4" customFormat="1" x14ac:dyDescent="0.3">
      <c r="C1082" s="236"/>
      <c r="D1082" s="237"/>
    </row>
    <row r="1083" spans="3:4" s="4" customFormat="1" x14ac:dyDescent="0.3">
      <c r="C1083" s="236"/>
      <c r="D1083" s="237"/>
    </row>
    <row r="1084" spans="3:4" s="4" customFormat="1" x14ac:dyDescent="0.3">
      <c r="C1084" s="236"/>
      <c r="D1084" s="237"/>
    </row>
    <row r="1085" spans="3:4" s="4" customFormat="1" x14ac:dyDescent="0.3">
      <c r="C1085" s="236"/>
      <c r="D1085" s="237"/>
    </row>
    <row r="1086" spans="3:4" s="4" customFormat="1" x14ac:dyDescent="0.3">
      <c r="C1086" s="236"/>
      <c r="D1086" s="237"/>
    </row>
    <row r="1087" spans="3:4" s="4" customFormat="1" x14ac:dyDescent="0.3">
      <c r="C1087" s="236"/>
      <c r="D1087" s="237"/>
    </row>
    <row r="1088" spans="3:4" s="4" customFormat="1" x14ac:dyDescent="0.3">
      <c r="C1088" s="236"/>
      <c r="D1088" s="237"/>
    </row>
    <row r="1089" spans="3:4" s="4" customFormat="1" x14ac:dyDescent="0.3">
      <c r="C1089" s="236"/>
      <c r="D1089" s="237"/>
    </row>
    <row r="1090" spans="3:4" s="4" customFormat="1" x14ac:dyDescent="0.3">
      <c r="C1090" s="236"/>
      <c r="D1090" s="237"/>
    </row>
    <row r="1091" spans="3:4" s="4" customFormat="1" x14ac:dyDescent="0.3">
      <c r="C1091" s="236"/>
      <c r="D1091" s="237"/>
    </row>
    <row r="1092" spans="3:4" s="4" customFormat="1" x14ac:dyDescent="0.3">
      <c r="C1092" s="236"/>
      <c r="D1092" s="237"/>
    </row>
    <row r="1093" spans="3:4" s="4" customFormat="1" x14ac:dyDescent="0.3">
      <c r="C1093" s="236"/>
      <c r="D1093" s="237"/>
    </row>
    <row r="1094" spans="3:4" s="4" customFormat="1" x14ac:dyDescent="0.3">
      <c r="C1094" s="236"/>
      <c r="D1094" s="237"/>
    </row>
    <row r="1095" spans="3:4" s="4" customFormat="1" x14ac:dyDescent="0.3">
      <c r="C1095" s="236"/>
      <c r="D1095" s="237"/>
    </row>
    <row r="1096" spans="3:4" s="4" customFormat="1" x14ac:dyDescent="0.3">
      <c r="C1096" s="236"/>
      <c r="D1096" s="237"/>
    </row>
    <row r="1097" spans="3:4" s="4" customFormat="1" x14ac:dyDescent="0.3">
      <c r="C1097" s="236"/>
      <c r="D1097" s="237"/>
    </row>
    <row r="1098" spans="3:4" s="4" customFormat="1" x14ac:dyDescent="0.3">
      <c r="C1098" s="236"/>
      <c r="D1098" s="237"/>
    </row>
    <row r="1099" spans="3:4" s="4" customFormat="1" x14ac:dyDescent="0.3">
      <c r="C1099" s="236"/>
      <c r="D1099" s="237"/>
    </row>
    <row r="1100" spans="3:4" s="4" customFormat="1" x14ac:dyDescent="0.3">
      <c r="C1100" s="236"/>
      <c r="D1100" s="237"/>
    </row>
    <row r="1101" spans="3:4" s="4" customFormat="1" x14ac:dyDescent="0.3">
      <c r="C1101" s="236"/>
      <c r="D1101" s="237"/>
    </row>
    <row r="1102" spans="3:4" s="4" customFormat="1" x14ac:dyDescent="0.3">
      <c r="C1102" s="236"/>
      <c r="D1102" s="237"/>
    </row>
    <row r="1103" spans="3:4" s="4" customFormat="1" x14ac:dyDescent="0.3">
      <c r="C1103" s="236"/>
      <c r="D1103" s="237"/>
    </row>
    <row r="1104" spans="3:4" s="4" customFormat="1" x14ac:dyDescent="0.3">
      <c r="C1104" s="236"/>
      <c r="D1104" s="237"/>
    </row>
    <row r="1105" spans="3:4" s="4" customFormat="1" x14ac:dyDescent="0.3">
      <c r="C1105" s="236"/>
      <c r="D1105" s="237"/>
    </row>
    <row r="1106" spans="3:4" s="4" customFormat="1" x14ac:dyDescent="0.3">
      <c r="C1106" s="236"/>
      <c r="D1106" s="237"/>
    </row>
    <row r="1107" spans="3:4" s="4" customFormat="1" x14ac:dyDescent="0.3">
      <c r="C1107" s="236"/>
      <c r="D1107" s="237"/>
    </row>
    <row r="1108" spans="3:4" s="4" customFormat="1" x14ac:dyDescent="0.3">
      <c r="C1108" s="236"/>
      <c r="D1108" s="237"/>
    </row>
    <row r="1109" spans="3:4" s="4" customFormat="1" x14ac:dyDescent="0.3">
      <c r="C1109" s="236"/>
      <c r="D1109" s="237"/>
    </row>
    <row r="1110" spans="3:4" s="4" customFormat="1" x14ac:dyDescent="0.3">
      <c r="C1110" s="236"/>
      <c r="D1110" s="237"/>
    </row>
    <row r="1111" spans="3:4" s="4" customFormat="1" x14ac:dyDescent="0.3">
      <c r="C1111" s="236"/>
      <c r="D1111" s="237"/>
    </row>
    <row r="1112" spans="3:4" s="4" customFormat="1" x14ac:dyDescent="0.3">
      <c r="C1112" s="236"/>
      <c r="D1112" s="237"/>
    </row>
    <row r="1113" spans="3:4" s="4" customFormat="1" x14ac:dyDescent="0.3">
      <c r="C1113" s="236"/>
      <c r="D1113" s="237"/>
    </row>
    <row r="1114" spans="3:4" s="4" customFormat="1" x14ac:dyDescent="0.3">
      <c r="C1114" s="236"/>
      <c r="D1114" s="237"/>
    </row>
    <row r="1115" spans="3:4" s="4" customFormat="1" x14ac:dyDescent="0.3">
      <c r="C1115" s="236"/>
      <c r="D1115" s="237"/>
    </row>
    <row r="1116" spans="3:4" s="4" customFormat="1" x14ac:dyDescent="0.3">
      <c r="C1116" s="236"/>
      <c r="D1116" s="237"/>
    </row>
    <row r="1117" spans="3:4" s="4" customFormat="1" x14ac:dyDescent="0.3">
      <c r="C1117" s="236"/>
      <c r="D1117" s="237"/>
    </row>
    <row r="1118" spans="3:4" s="4" customFormat="1" x14ac:dyDescent="0.3">
      <c r="C1118" s="236"/>
      <c r="D1118" s="237"/>
    </row>
    <row r="1119" spans="3:4" s="4" customFormat="1" x14ac:dyDescent="0.3">
      <c r="C1119" s="236"/>
      <c r="D1119" s="237"/>
    </row>
    <row r="1120" spans="3:4" s="4" customFormat="1" x14ac:dyDescent="0.3">
      <c r="C1120" s="236"/>
      <c r="D1120" s="237"/>
    </row>
    <row r="1121" spans="3:4" s="4" customFormat="1" x14ac:dyDescent="0.3">
      <c r="C1121" s="236"/>
      <c r="D1121" s="237"/>
    </row>
    <row r="1122" spans="3:4" s="4" customFormat="1" x14ac:dyDescent="0.3">
      <c r="C1122" s="236"/>
      <c r="D1122" s="237"/>
    </row>
    <row r="1123" spans="3:4" s="4" customFormat="1" x14ac:dyDescent="0.3">
      <c r="C1123" s="236"/>
      <c r="D1123" s="237"/>
    </row>
    <row r="1124" spans="3:4" s="4" customFormat="1" x14ac:dyDescent="0.3">
      <c r="C1124" s="236"/>
      <c r="D1124" s="237"/>
    </row>
    <row r="1125" spans="3:4" s="4" customFormat="1" x14ac:dyDescent="0.3">
      <c r="C1125" s="236"/>
      <c r="D1125" s="237"/>
    </row>
    <row r="1126" spans="3:4" s="4" customFormat="1" x14ac:dyDescent="0.3">
      <c r="C1126" s="236"/>
      <c r="D1126" s="237"/>
    </row>
    <row r="1127" spans="3:4" s="4" customFormat="1" x14ac:dyDescent="0.3">
      <c r="C1127" s="236"/>
      <c r="D1127" s="237"/>
    </row>
    <row r="1128" spans="3:4" s="4" customFormat="1" x14ac:dyDescent="0.3">
      <c r="C1128" s="236"/>
      <c r="D1128" s="237"/>
    </row>
    <row r="1129" spans="3:4" s="4" customFormat="1" x14ac:dyDescent="0.3">
      <c r="C1129" s="236"/>
      <c r="D1129" s="237"/>
    </row>
    <row r="1130" spans="3:4" s="4" customFormat="1" x14ac:dyDescent="0.3">
      <c r="C1130" s="236"/>
      <c r="D1130" s="237"/>
    </row>
    <row r="1131" spans="3:4" s="4" customFormat="1" x14ac:dyDescent="0.3">
      <c r="C1131" s="236"/>
      <c r="D1131" s="237"/>
    </row>
    <row r="1132" spans="3:4" s="4" customFormat="1" x14ac:dyDescent="0.3">
      <c r="C1132" s="236"/>
      <c r="D1132" s="237"/>
    </row>
    <row r="1133" spans="3:4" s="4" customFormat="1" x14ac:dyDescent="0.3">
      <c r="C1133" s="236"/>
      <c r="D1133" s="237"/>
    </row>
    <row r="1134" spans="3:4" s="4" customFormat="1" x14ac:dyDescent="0.3">
      <c r="C1134" s="236"/>
      <c r="D1134" s="237"/>
    </row>
    <row r="1135" spans="3:4" s="4" customFormat="1" x14ac:dyDescent="0.3">
      <c r="C1135" s="236"/>
      <c r="D1135" s="237"/>
    </row>
    <row r="1136" spans="3:4" s="4" customFormat="1" x14ac:dyDescent="0.3">
      <c r="C1136" s="236"/>
      <c r="D1136" s="237"/>
    </row>
    <row r="1137" spans="3:4" s="4" customFormat="1" x14ac:dyDescent="0.3">
      <c r="C1137" s="236"/>
      <c r="D1137" s="237"/>
    </row>
    <row r="1138" spans="3:4" s="4" customFormat="1" x14ac:dyDescent="0.3">
      <c r="C1138" s="236"/>
      <c r="D1138" s="237"/>
    </row>
    <row r="1139" spans="3:4" s="4" customFormat="1" x14ac:dyDescent="0.3">
      <c r="C1139" s="236"/>
      <c r="D1139" s="237"/>
    </row>
    <row r="1140" spans="3:4" s="4" customFormat="1" x14ac:dyDescent="0.3">
      <c r="C1140" s="236"/>
      <c r="D1140" s="237"/>
    </row>
    <row r="1141" spans="3:4" s="4" customFormat="1" x14ac:dyDescent="0.3">
      <c r="C1141" s="236"/>
      <c r="D1141" s="237"/>
    </row>
    <row r="1142" spans="3:4" s="4" customFormat="1" x14ac:dyDescent="0.3">
      <c r="C1142" s="236"/>
      <c r="D1142" s="237"/>
    </row>
    <row r="1143" spans="3:4" s="4" customFormat="1" x14ac:dyDescent="0.3">
      <c r="C1143" s="236"/>
      <c r="D1143" s="237"/>
    </row>
    <row r="1144" spans="3:4" s="4" customFormat="1" x14ac:dyDescent="0.3">
      <c r="C1144" s="236"/>
      <c r="D1144" s="237"/>
    </row>
    <row r="1145" spans="3:4" s="4" customFormat="1" x14ac:dyDescent="0.3">
      <c r="C1145" s="236"/>
      <c r="D1145" s="237"/>
    </row>
    <row r="1146" spans="3:4" s="4" customFormat="1" x14ac:dyDescent="0.3">
      <c r="C1146" s="236"/>
      <c r="D1146" s="237"/>
    </row>
    <row r="1147" spans="3:4" s="4" customFormat="1" x14ac:dyDescent="0.3">
      <c r="C1147" s="236"/>
      <c r="D1147" s="237"/>
    </row>
    <row r="1148" spans="3:4" s="4" customFormat="1" x14ac:dyDescent="0.3">
      <c r="C1148" s="236"/>
      <c r="D1148" s="237"/>
    </row>
    <row r="1149" spans="3:4" s="4" customFormat="1" x14ac:dyDescent="0.3">
      <c r="C1149" s="236"/>
      <c r="D1149" s="237"/>
    </row>
    <row r="1150" spans="3:4" s="4" customFormat="1" x14ac:dyDescent="0.3">
      <c r="C1150" s="236"/>
      <c r="D1150" s="237"/>
    </row>
    <row r="1151" spans="3:4" s="4" customFormat="1" x14ac:dyDescent="0.3">
      <c r="C1151" s="236"/>
      <c r="D1151" s="237"/>
    </row>
    <row r="1152" spans="3:4" s="4" customFormat="1" x14ac:dyDescent="0.3">
      <c r="C1152" s="236"/>
      <c r="D1152" s="237"/>
    </row>
    <row r="1153" spans="3:4" s="4" customFormat="1" x14ac:dyDescent="0.3">
      <c r="C1153" s="236"/>
      <c r="D1153" s="237"/>
    </row>
    <row r="1154" spans="3:4" s="4" customFormat="1" x14ac:dyDescent="0.3">
      <c r="C1154" s="236"/>
      <c r="D1154" s="237"/>
    </row>
    <row r="1155" spans="3:4" s="4" customFormat="1" x14ac:dyDescent="0.3">
      <c r="C1155" s="236"/>
      <c r="D1155" s="237"/>
    </row>
    <row r="1156" spans="3:4" s="4" customFormat="1" x14ac:dyDescent="0.3">
      <c r="C1156" s="236"/>
      <c r="D1156" s="237"/>
    </row>
    <row r="1157" spans="3:4" s="4" customFormat="1" x14ac:dyDescent="0.3">
      <c r="C1157" s="236"/>
      <c r="D1157" s="237"/>
    </row>
    <row r="1158" spans="3:4" s="4" customFormat="1" x14ac:dyDescent="0.3">
      <c r="C1158" s="236"/>
      <c r="D1158" s="237"/>
    </row>
    <row r="1159" spans="3:4" s="4" customFormat="1" x14ac:dyDescent="0.3">
      <c r="C1159" s="236"/>
      <c r="D1159" s="237"/>
    </row>
    <row r="1160" spans="3:4" s="4" customFormat="1" x14ac:dyDescent="0.3">
      <c r="C1160" s="236"/>
      <c r="D1160" s="237"/>
    </row>
    <row r="1161" spans="3:4" s="4" customFormat="1" x14ac:dyDescent="0.3">
      <c r="C1161" s="236"/>
      <c r="D1161" s="237"/>
    </row>
    <row r="1162" spans="3:4" s="4" customFormat="1" x14ac:dyDescent="0.3">
      <c r="C1162" s="236"/>
      <c r="D1162" s="237"/>
    </row>
    <row r="1163" spans="3:4" s="4" customFormat="1" x14ac:dyDescent="0.3">
      <c r="C1163" s="236"/>
      <c r="D1163" s="237"/>
    </row>
    <row r="1164" spans="3:4" s="4" customFormat="1" x14ac:dyDescent="0.3">
      <c r="C1164" s="236"/>
      <c r="D1164" s="237"/>
    </row>
    <row r="1165" spans="3:4" s="4" customFormat="1" x14ac:dyDescent="0.3">
      <c r="C1165" s="236"/>
      <c r="D1165" s="237"/>
    </row>
    <row r="1166" spans="3:4" s="4" customFormat="1" x14ac:dyDescent="0.3">
      <c r="C1166" s="236"/>
      <c r="D1166" s="237"/>
    </row>
    <row r="1167" spans="3:4" s="4" customFormat="1" x14ac:dyDescent="0.3">
      <c r="C1167" s="236"/>
      <c r="D1167" s="237"/>
    </row>
    <row r="1168" spans="3:4" s="4" customFormat="1" x14ac:dyDescent="0.3">
      <c r="C1168" s="236"/>
      <c r="D1168" s="237"/>
    </row>
    <row r="1169" spans="3:4" s="4" customFormat="1" x14ac:dyDescent="0.3">
      <c r="C1169" s="236"/>
      <c r="D1169" s="237"/>
    </row>
    <row r="1170" spans="3:4" s="4" customFormat="1" x14ac:dyDescent="0.3">
      <c r="C1170" s="236"/>
      <c r="D1170" s="237"/>
    </row>
    <row r="1171" spans="3:4" s="4" customFormat="1" x14ac:dyDescent="0.3">
      <c r="C1171" s="236"/>
      <c r="D1171" s="237"/>
    </row>
    <row r="1172" spans="3:4" s="4" customFormat="1" x14ac:dyDescent="0.3">
      <c r="C1172" s="236"/>
      <c r="D1172" s="237"/>
    </row>
    <row r="1173" spans="3:4" s="4" customFormat="1" x14ac:dyDescent="0.3">
      <c r="C1173" s="236"/>
      <c r="D1173" s="237"/>
    </row>
    <row r="1174" spans="3:4" s="4" customFormat="1" x14ac:dyDescent="0.3">
      <c r="C1174" s="236"/>
      <c r="D1174" s="237"/>
    </row>
    <row r="1175" spans="3:4" s="4" customFormat="1" x14ac:dyDescent="0.3">
      <c r="C1175" s="236"/>
      <c r="D1175" s="237"/>
    </row>
    <row r="1176" spans="3:4" s="4" customFormat="1" x14ac:dyDescent="0.3">
      <c r="C1176" s="236"/>
      <c r="D1176" s="237"/>
    </row>
    <row r="1177" spans="3:4" s="4" customFormat="1" x14ac:dyDescent="0.3">
      <c r="C1177" s="236"/>
      <c r="D1177" s="237"/>
    </row>
    <row r="1178" spans="3:4" s="4" customFormat="1" x14ac:dyDescent="0.3">
      <c r="C1178" s="236"/>
      <c r="D1178" s="237"/>
    </row>
    <row r="1179" spans="3:4" s="4" customFormat="1" x14ac:dyDescent="0.3">
      <c r="C1179" s="236"/>
      <c r="D1179" s="237"/>
    </row>
    <row r="1180" spans="3:4" s="4" customFormat="1" x14ac:dyDescent="0.3">
      <c r="C1180" s="236"/>
      <c r="D1180" s="237"/>
    </row>
    <row r="1181" spans="3:4" s="4" customFormat="1" x14ac:dyDescent="0.3">
      <c r="C1181" s="236"/>
      <c r="D1181" s="237"/>
    </row>
    <row r="1182" spans="3:4" s="4" customFormat="1" x14ac:dyDescent="0.3">
      <c r="C1182" s="236"/>
      <c r="D1182" s="237"/>
    </row>
    <row r="1183" spans="3:4" s="4" customFormat="1" x14ac:dyDescent="0.3">
      <c r="C1183" s="236"/>
      <c r="D1183" s="237"/>
    </row>
    <row r="1184" spans="3:4" s="4" customFormat="1" x14ac:dyDescent="0.3">
      <c r="C1184" s="236"/>
      <c r="D1184" s="237"/>
    </row>
    <row r="1185" spans="3:4" s="4" customFormat="1" x14ac:dyDescent="0.3">
      <c r="C1185" s="236"/>
      <c r="D1185" s="237"/>
    </row>
    <row r="1186" spans="3:4" s="4" customFormat="1" x14ac:dyDescent="0.3">
      <c r="C1186" s="236"/>
      <c r="D1186" s="237"/>
    </row>
    <row r="1187" spans="3:4" s="4" customFormat="1" x14ac:dyDescent="0.3">
      <c r="C1187" s="236"/>
      <c r="D1187" s="237"/>
    </row>
    <row r="1188" spans="3:4" s="4" customFormat="1" x14ac:dyDescent="0.3">
      <c r="C1188" s="236"/>
      <c r="D1188" s="237"/>
    </row>
    <row r="1189" spans="3:4" s="4" customFormat="1" x14ac:dyDescent="0.3">
      <c r="C1189" s="236"/>
      <c r="D1189" s="237"/>
    </row>
    <row r="1190" spans="3:4" s="4" customFormat="1" x14ac:dyDescent="0.3">
      <c r="C1190" s="236"/>
      <c r="D1190" s="237"/>
    </row>
    <row r="1191" spans="3:4" s="4" customFormat="1" x14ac:dyDescent="0.3">
      <c r="C1191" s="236"/>
      <c r="D1191" s="237"/>
    </row>
    <row r="1192" spans="3:4" s="4" customFormat="1" x14ac:dyDescent="0.3">
      <c r="C1192" s="236"/>
      <c r="D1192" s="237"/>
    </row>
    <row r="1193" spans="3:4" s="4" customFormat="1" x14ac:dyDescent="0.3">
      <c r="C1193" s="236"/>
      <c r="D1193" s="237"/>
    </row>
    <row r="1194" spans="3:4" s="4" customFormat="1" x14ac:dyDescent="0.3">
      <c r="C1194" s="236"/>
      <c r="D1194" s="237"/>
    </row>
    <row r="1195" spans="3:4" s="4" customFormat="1" x14ac:dyDescent="0.3">
      <c r="C1195" s="236"/>
      <c r="D1195" s="237"/>
    </row>
    <row r="1196" spans="3:4" s="4" customFormat="1" x14ac:dyDescent="0.3">
      <c r="C1196" s="236"/>
      <c r="D1196" s="237"/>
    </row>
    <row r="1197" spans="3:4" s="4" customFormat="1" x14ac:dyDescent="0.3">
      <c r="C1197" s="236"/>
      <c r="D1197" s="237"/>
    </row>
    <row r="1198" spans="3:4" s="4" customFormat="1" x14ac:dyDescent="0.3">
      <c r="C1198" s="236"/>
      <c r="D1198" s="237"/>
    </row>
    <row r="1199" spans="3:4" s="4" customFormat="1" x14ac:dyDescent="0.3">
      <c r="C1199" s="236"/>
      <c r="D1199" s="237"/>
    </row>
    <row r="1200" spans="3:4" s="4" customFormat="1" x14ac:dyDescent="0.3">
      <c r="C1200" s="236"/>
      <c r="D1200" s="237"/>
    </row>
    <row r="1201" spans="3:4" s="4" customFormat="1" x14ac:dyDescent="0.3">
      <c r="C1201" s="236"/>
      <c r="D1201" s="237"/>
    </row>
    <row r="1202" spans="3:4" s="4" customFormat="1" x14ac:dyDescent="0.3">
      <c r="C1202" s="236"/>
      <c r="D1202" s="237"/>
    </row>
    <row r="1203" spans="3:4" s="4" customFormat="1" x14ac:dyDescent="0.3">
      <c r="C1203" s="236"/>
      <c r="D1203" s="237"/>
    </row>
    <row r="1204" spans="3:4" s="4" customFormat="1" x14ac:dyDescent="0.3">
      <c r="C1204" s="236"/>
      <c r="D1204" s="237"/>
    </row>
    <row r="1205" spans="3:4" s="4" customFormat="1" x14ac:dyDescent="0.3">
      <c r="C1205" s="236"/>
      <c r="D1205" s="237"/>
    </row>
    <row r="1206" spans="3:4" s="4" customFormat="1" x14ac:dyDescent="0.3">
      <c r="C1206" s="236"/>
      <c r="D1206" s="237"/>
    </row>
    <row r="1207" spans="3:4" s="4" customFormat="1" x14ac:dyDescent="0.3">
      <c r="C1207" s="236"/>
      <c r="D1207" s="237"/>
    </row>
    <row r="1208" spans="3:4" s="4" customFormat="1" x14ac:dyDescent="0.3">
      <c r="C1208" s="236"/>
      <c r="D1208" s="237"/>
    </row>
    <row r="1209" spans="3:4" s="4" customFormat="1" x14ac:dyDescent="0.3">
      <c r="C1209" s="236"/>
      <c r="D1209" s="237"/>
    </row>
    <row r="1210" spans="3:4" s="4" customFormat="1" x14ac:dyDescent="0.3">
      <c r="C1210" s="236"/>
      <c r="D1210" s="237"/>
    </row>
    <row r="1211" spans="3:4" s="4" customFormat="1" x14ac:dyDescent="0.3">
      <c r="C1211" s="236"/>
      <c r="D1211" s="237"/>
    </row>
    <row r="1212" spans="3:4" s="4" customFormat="1" x14ac:dyDescent="0.3">
      <c r="C1212" s="236"/>
      <c r="D1212" s="237"/>
    </row>
    <row r="1213" spans="3:4" s="4" customFormat="1" x14ac:dyDescent="0.3">
      <c r="C1213" s="236"/>
      <c r="D1213" s="237"/>
    </row>
    <row r="1214" spans="3:4" s="4" customFormat="1" x14ac:dyDescent="0.3">
      <c r="C1214" s="236"/>
      <c r="D1214" s="237"/>
    </row>
    <row r="1215" spans="3:4" s="4" customFormat="1" x14ac:dyDescent="0.3">
      <c r="C1215" s="236"/>
      <c r="D1215" s="237"/>
    </row>
    <row r="1216" spans="3:4" s="4" customFormat="1" x14ac:dyDescent="0.3">
      <c r="C1216" s="236"/>
      <c r="D1216" s="237"/>
    </row>
    <row r="1217" spans="3:4" s="4" customFormat="1" x14ac:dyDescent="0.3">
      <c r="C1217" s="236"/>
      <c r="D1217" s="237"/>
    </row>
    <row r="1218" spans="3:4" s="4" customFormat="1" x14ac:dyDescent="0.3">
      <c r="C1218" s="236"/>
      <c r="D1218" s="237"/>
    </row>
    <row r="1219" spans="3:4" s="4" customFormat="1" x14ac:dyDescent="0.3">
      <c r="C1219" s="236"/>
      <c r="D1219" s="237"/>
    </row>
    <row r="1220" spans="3:4" s="4" customFormat="1" x14ac:dyDescent="0.3">
      <c r="C1220" s="236"/>
      <c r="D1220" s="237"/>
    </row>
    <row r="1221" spans="3:4" s="4" customFormat="1" x14ac:dyDescent="0.3">
      <c r="C1221" s="236"/>
      <c r="D1221" s="237"/>
    </row>
    <row r="1222" spans="3:4" s="4" customFormat="1" x14ac:dyDescent="0.3">
      <c r="C1222" s="236"/>
      <c r="D1222" s="237"/>
    </row>
    <row r="1223" spans="3:4" s="4" customFormat="1" x14ac:dyDescent="0.3">
      <c r="C1223" s="236"/>
      <c r="D1223" s="237"/>
    </row>
    <row r="1224" spans="3:4" s="4" customFormat="1" x14ac:dyDescent="0.3">
      <c r="C1224" s="236"/>
      <c r="D1224" s="237"/>
    </row>
    <row r="1225" spans="3:4" s="4" customFormat="1" x14ac:dyDescent="0.3">
      <c r="C1225" s="236"/>
      <c r="D1225" s="237"/>
    </row>
    <row r="1226" spans="3:4" s="4" customFormat="1" x14ac:dyDescent="0.3">
      <c r="C1226" s="236"/>
      <c r="D1226" s="237"/>
    </row>
    <row r="1227" spans="3:4" s="4" customFormat="1" x14ac:dyDescent="0.3">
      <c r="C1227" s="236"/>
      <c r="D1227" s="237"/>
    </row>
    <row r="1228" spans="3:4" s="4" customFormat="1" x14ac:dyDescent="0.3">
      <c r="C1228" s="236"/>
      <c r="D1228" s="237"/>
    </row>
    <row r="1229" spans="3:4" s="4" customFormat="1" x14ac:dyDescent="0.3">
      <c r="C1229" s="236"/>
      <c r="D1229" s="237"/>
    </row>
    <row r="1230" spans="3:4" s="4" customFormat="1" x14ac:dyDescent="0.3">
      <c r="C1230" s="236"/>
      <c r="D1230" s="237"/>
    </row>
    <row r="1231" spans="3:4" s="4" customFormat="1" x14ac:dyDescent="0.3">
      <c r="C1231" s="236"/>
      <c r="D1231" s="237"/>
    </row>
    <row r="1232" spans="3:4" s="4" customFormat="1" x14ac:dyDescent="0.3">
      <c r="C1232" s="236"/>
      <c r="D1232" s="237"/>
    </row>
    <row r="1233" spans="3:4" s="4" customFormat="1" x14ac:dyDescent="0.3">
      <c r="C1233" s="236"/>
      <c r="D1233" s="237"/>
    </row>
    <row r="1234" spans="3:4" s="4" customFormat="1" x14ac:dyDescent="0.3">
      <c r="C1234" s="236"/>
      <c r="D1234" s="237"/>
    </row>
    <row r="1235" spans="3:4" s="4" customFormat="1" x14ac:dyDescent="0.3">
      <c r="C1235" s="236"/>
      <c r="D1235" s="237"/>
    </row>
    <row r="1236" spans="3:4" s="4" customFormat="1" x14ac:dyDescent="0.3">
      <c r="C1236" s="236"/>
      <c r="D1236" s="237"/>
    </row>
    <row r="1237" spans="3:4" s="4" customFormat="1" x14ac:dyDescent="0.3">
      <c r="C1237" s="236"/>
      <c r="D1237" s="237"/>
    </row>
    <row r="1238" spans="3:4" s="4" customFormat="1" x14ac:dyDescent="0.3">
      <c r="C1238" s="236"/>
      <c r="D1238" s="237"/>
    </row>
    <row r="1239" spans="3:4" s="4" customFormat="1" x14ac:dyDescent="0.3">
      <c r="C1239" s="236"/>
      <c r="D1239" s="237"/>
    </row>
    <row r="1240" spans="3:4" s="4" customFormat="1" x14ac:dyDescent="0.3">
      <c r="C1240" s="236"/>
      <c r="D1240" s="237"/>
    </row>
    <row r="1241" spans="3:4" s="4" customFormat="1" x14ac:dyDescent="0.3">
      <c r="C1241" s="236"/>
      <c r="D1241" s="237"/>
    </row>
    <row r="1242" spans="3:4" s="4" customFormat="1" x14ac:dyDescent="0.3">
      <c r="C1242" s="236"/>
      <c r="D1242" s="237"/>
    </row>
    <row r="1243" spans="3:4" s="4" customFormat="1" x14ac:dyDescent="0.3">
      <c r="C1243" s="236"/>
      <c r="D1243" s="237"/>
    </row>
    <row r="1244" spans="3:4" s="4" customFormat="1" x14ac:dyDescent="0.3">
      <c r="C1244" s="236"/>
      <c r="D1244" s="237"/>
    </row>
    <row r="1245" spans="3:4" s="4" customFormat="1" x14ac:dyDescent="0.3">
      <c r="C1245" s="236"/>
      <c r="D1245" s="237"/>
    </row>
    <row r="1246" spans="3:4" s="4" customFormat="1" x14ac:dyDescent="0.3">
      <c r="C1246" s="236"/>
      <c r="D1246" s="237"/>
    </row>
    <row r="1247" spans="3:4" s="4" customFormat="1" x14ac:dyDescent="0.3">
      <c r="C1247" s="236"/>
      <c r="D1247" s="237"/>
    </row>
    <row r="1248" spans="3:4" s="4" customFormat="1" x14ac:dyDescent="0.3">
      <c r="C1248" s="236"/>
      <c r="D1248" s="237"/>
    </row>
    <row r="1249" spans="3:4" s="4" customFormat="1" x14ac:dyDescent="0.3">
      <c r="C1249" s="236"/>
      <c r="D1249" s="237"/>
    </row>
    <row r="1250" spans="3:4" s="4" customFormat="1" x14ac:dyDescent="0.3">
      <c r="C1250" s="236"/>
      <c r="D1250" s="237"/>
    </row>
    <row r="1251" spans="3:4" s="4" customFormat="1" x14ac:dyDescent="0.3">
      <c r="C1251" s="236"/>
      <c r="D1251" s="237"/>
    </row>
    <row r="1252" spans="3:4" s="4" customFormat="1" x14ac:dyDescent="0.3">
      <c r="C1252" s="236"/>
      <c r="D1252" s="237"/>
    </row>
    <row r="1253" spans="3:4" s="4" customFormat="1" x14ac:dyDescent="0.3">
      <c r="C1253" s="236"/>
      <c r="D1253" s="237"/>
    </row>
    <row r="1254" spans="3:4" s="4" customFormat="1" x14ac:dyDescent="0.3">
      <c r="C1254" s="236"/>
      <c r="D1254" s="237"/>
    </row>
    <row r="1255" spans="3:4" s="4" customFormat="1" x14ac:dyDescent="0.3">
      <c r="C1255" s="236"/>
      <c r="D1255" s="237"/>
    </row>
    <row r="1256" spans="3:4" s="4" customFormat="1" x14ac:dyDescent="0.3">
      <c r="C1256" s="236"/>
      <c r="D1256" s="237"/>
    </row>
    <row r="1257" spans="3:4" s="4" customFormat="1" x14ac:dyDescent="0.3">
      <c r="C1257" s="236"/>
      <c r="D1257" s="237"/>
    </row>
    <row r="1258" spans="3:4" s="4" customFormat="1" x14ac:dyDescent="0.3">
      <c r="C1258" s="236"/>
      <c r="D1258" s="237"/>
    </row>
    <row r="1259" spans="3:4" s="4" customFormat="1" x14ac:dyDescent="0.3">
      <c r="C1259" s="236"/>
      <c r="D1259" s="237"/>
    </row>
    <row r="1260" spans="3:4" s="4" customFormat="1" x14ac:dyDescent="0.3">
      <c r="C1260" s="236"/>
      <c r="D1260" s="237"/>
    </row>
    <row r="1261" spans="3:4" s="4" customFormat="1" x14ac:dyDescent="0.3">
      <c r="C1261" s="236"/>
      <c r="D1261" s="237"/>
    </row>
    <row r="1262" spans="3:4" s="4" customFormat="1" x14ac:dyDescent="0.3">
      <c r="C1262" s="236"/>
      <c r="D1262" s="237"/>
    </row>
    <row r="1263" spans="3:4" s="4" customFormat="1" x14ac:dyDescent="0.3">
      <c r="C1263" s="236"/>
      <c r="D1263" s="237"/>
    </row>
    <row r="1264" spans="3:4" s="4" customFormat="1" x14ac:dyDescent="0.3">
      <c r="C1264" s="236"/>
      <c r="D1264" s="237"/>
    </row>
    <row r="1265" spans="3:4" s="4" customFormat="1" x14ac:dyDescent="0.3">
      <c r="C1265" s="236"/>
      <c r="D1265" s="237"/>
    </row>
    <row r="1266" spans="3:4" s="4" customFormat="1" x14ac:dyDescent="0.3">
      <c r="C1266" s="236"/>
      <c r="D1266" s="237"/>
    </row>
    <row r="1267" spans="3:4" s="4" customFormat="1" x14ac:dyDescent="0.3">
      <c r="C1267" s="236"/>
      <c r="D1267" s="237"/>
    </row>
    <row r="1268" spans="3:4" s="4" customFormat="1" x14ac:dyDescent="0.3">
      <c r="C1268" s="236"/>
      <c r="D1268" s="237"/>
    </row>
    <row r="1269" spans="3:4" s="4" customFormat="1" x14ac:dyDescent="0.3">
      <c r="C1269" s="236"/>
      <c r="D1269" s="237"/>
    </row>
    <row r="1270" spans="3:4" s="4" customFormat="1" x14ac:dyDescent="0.3">
      <c r="C1270" s="236"/>
      <c r="D1270" s="237"/>
    </row>
    <row r="1271" spans="3:4" s="4" customFormat="1" x14ac:dyDescent="0.3">
      <c r="C1271" s="236"/>
      <c r="D1271" s="237"/>
    </row>
    <row r="1272" spans="3:4" s="4" customFormat="1" x14ac:dyDescent="0.3">
      <c r="C1272" s="236"/>
      <c r="D1272" s="237"/>
    </row>
    <row r="1273" spans="3:4" s="4" customFormat="1" x14ac:dyDescent="0.3">
      <c r="C1273" s="236"/>
      <c r="D1273" s="237"/>
    </row>
    <row r="1274" spans="3:4" s="4" customFormat="1" x14ac:dyDescent="0.3">
      <c r="C1274" s="236"/>
      <c r="D1274" s="237"/>
    </row>
    <row r="1275" spans="3:4" s="4" customFormat="1" x14ac:dyDescent="0.3">
      <c r="C1275" s="236"/>
      <c r="D1275" s="237"/>
    </row>
    <row r="1276" spans="3:4" s="4" customFormat="1" x14ac:dyDescent="0.3">
      <c r="C1276" s="236"/>
      <c r="D1276" s="237"/>
    </row>
    <row r="1277" spans="3:4" s="4" customFormat="1" x14ac:dyDescent="0.3">
      <c r="C1277" s="236"/>
      <c r="D1277" s="237"/>
    </row>
    <row r="1278" spans="3:4" s="4" customFormat="1" x14ac:dyDescent="0.3">
      <c r="C1278" s="236"/>
      <c r="D1278" s="237"/>
    </row>
    <row r="1279" spans="3:4" s="4" customFormat="1" x14ac:dyDescent="0.3">
      <c r="C1279" s="236"/>
      <c r="D1279" s="237"/>
    </row>
    <row r="1280" spans="3:4" s="4" customFormat="1" x14ac:dyDescent="0.3">
      <c r="C1280" s="236"/>
      <c r="D1280" s="237"/>
    </row>
    <row r="1281" spans="3:4" s="4" customFormat="1" x14ac:dyDescent="0.3">
      <c r="C1281" s="236"/>
      <c r="D1281" s="237"/>
    </row>
    <row r="1282" spans="3:4" s="4" customFormat="1" x14ac:dyDescent="0.3">
      <c r="C1282" s="236"/>
      <c r="D1282" s="237"/>
    </row>
    <row r="1283" spans="3:4" s="4" customFormat="1" x14ac:dyDescent="0.3">
      <c r="C1283" s="236"/>
      <c r="D1283" s="237"/>
    </row>
    <row r="1284" spans="3:4" s="4" customFormat="1" x14ac:dyDescent="0.3">
      <c r="C1284" s="236"/>
      <c r="D1284" s="237"/>
    </row>
    <row r="1285" spans="3:4" s="4" customFormat="1" x14ac:dyDescent="0.3">
      <c r="C1285" s="236"/>
      <c r="D1285" s="237"/>
    </row>
    <row r="1286" spans="3:4" s="4" customFormat="1" x14ac:dyDescent="0.3">
      <c r="C1286" s="236"/>
      <c r="D1286" s="237"/>
    </row>
    <row r="1287" spans="3:4" s="4" customFormat="1" x14ac:dyDescent="0.3">
      <c r="C1287" s="236"/>
      <c r="D1287" s="237"/>
    </row>
    <row r="1288" spans="3:4" s="4" customFormat="1" x14ac:dyDescent="0.3">
      <c r="C1288" s="236"/>
      <c r="D1288" s="237"/>
    </row>
    <row r="1289" spans="3:4" s="4" customFormat="1" x14ac:dyDescent="0.3">
      <c r="C1289" s="236"/>
      <c r="D1289" s="237"/>
    </row>
    <row r="1290" spans="3:4" s="4" customFormat="1" x14ac:dyDescent="0.3">
      <c r="C1290" s="236"/>
      <c r="D1290" s="237"/>
    </row>
    <row r="1291" spans="3:4" s="4" customFormat="1" x14ac:dyDescent="0.3">
      <c r="C1291" s="236"/>
      <c r="D1291" s="237"/>
    </row>
    <row r="1292" spans="3:4" s="4" customFormat="1" x14ac:dyDescent="0.3">
      <c r="C1292" s="236"/>
      <c r="D1292" s="237"/>
    </row>
    <row r="1293" spans="3:4" s="4" customFormat="1" x14ac:dyDescent="0.3">
      <c r="C1293" s="236"/>
      <c r="D1293" s="237"/>
    </row>
    <row r="1294" spans="3:4" s="4" customFormat="1" x14ac:dyDescent="0.3">
      <c r="C1294" s="236"/>
      <c r="D1294" s="237"/>
    </row>
    <row r="1295" spans="3:4" s="4" customFormat="1" x14ac:dyDescent="0.3">
      <c r="C1295" s="236"/>
      <c r="D1295" s="237"/>
    </row>
    <row r="1296" spans="3:4" s="4" customFormat="1" x14ac:dyDescent="0.3">
      <c r="C1296" s="236"/>
      <c r="D1296" s="237"/>
    </row>
    <row r="1297" spans="3:4" s="4" customFormat="1" x14ac:dyDescent="0.3">
      <c r="C1297" s="236"/>
      <c r="D1297" s="237"/>
    </row>
    <row r="1298" spans="3:4" s="4" customFormat="1" x14ac:dyDescent="0.3">
      <c r="C1298" s="236"/>
      <c r="D1298" s="237"/>
    </row>
    <row r="1299" spans="3:4" s="4" customFormat="1" x14ac:dyDescent="0.3">
      <c r="C1299" s="236"/>
      <c r="D1299" s="237"/>
    </row>
    <row r="1300" spans="3:4" s="4" customFormat="1" x14ac:dyDescent="0.3">
      <c r="C1300" s="236"/>
      <c r="D1300" s="237"/>
    </row>
    <row r="1301" spans="3:4" s="4" customFormat="1" x14ac:dyDescent="0.3">
      <c r="C1301" s="236"/>
      <c r="D1301" s="237"/>
    </row>
    <row r="1302" spans="3:4" s="4" customFormat="1" x14ac:dyDescent="0.3">
      <c r="C1302" s="236"/>
      <c r="D1302" s="237"/>
    </row>
    <row r="1303" spans="3:4" s="4" customFormat="1" x14ac:dyDescent="0.3">
      <c r="C1303" s="236"/>
      <c r="D1303" s="237"/>
    </row>
    <row r="1304" spans="3:4" s="4" customFormat="1" x14ac:dyDescent="0.3">
      <c r="C1304" s="236"/>
      <c r="D1304" s="237"/>
    </row>
    <row r="1305" spans="3:4" s="4" customFormat="1" x14ac:dyDescent="0.3">
      <c r="C1305" s="236"/>
      <c r="D1305" s="237"/>
    </row>
    <row r="1306" spans="3:4" s="4" customFormat="1" x14ac:dyDescent="0.3">
      <c r="C1306" s="236"/>
      <c r="D1306" s="237"/>
    </row>
    <row r="1307" spans="3:4" s="4" customFormat="1" x14ac:dyDescent="0.3">
      <c r="C1307" s="236"/>
      <c r="D1307" s="237"/>
    </row>
    <row r="1308" spans="3:4" s="4" customFormat="1" x14ac:dyDescent="0.3">
      <c r="C1308" s="236"/>
      <c r="D1308" s="237"/>
    </row>
    <row r="1309" spans="3:4" s="4" customFormat="1" x14ac:dyDescent="0.3">
      <c r="C1309" s="236"/>
      <c r="D1309" s="237"/>
    </row>
    <row r="1310" spans="3:4" s="4" customFormat="1" x14ac:dyDescent="0.3">
      <c r="C1310" s="236"/>
      <c r="D1310" s="237"/>
    </row>
    <row r="1311" spans="3:4" s="4" customFormat="1" x14ac:dyDescent="0.3">
      <c r="C1311" s="236"/>
      <c r="D1311" s="237"/>
    </row>
    <row r="1312" spans="3:4" s="4" customFormat="1" x14ac:dyDescent="0.3">
      <c r="C1312" s="236"/>
      <c r="D1312" s="237"/>
    </row>
    <row r="1313" spans="3:4" s="4" customFormat="1" x14ac:dyDescent="0.3">
      <c r="C1313" s="236"/>
      <c r="D1313" s="237"/>
    </row>
    <row r="1314" spans="3:4" s="4" customFormat="1" x14ac:dyDescent="0.3">
      <c r="C1314" s="236"/>
      <c r="D1314" s="237"/>
    </row>
    <row r="1315" spans="3:4" s="4" customFormat="1" x14ac:dyDescent="0.3">
      <c r="C1315" s="236"/>
      <c r="D1315" s="237"/>
    </row>
    <row r="1316" spans="3:4" s="4" customFormat="1" x14ac:dyDescent="0.3">
      <c r="C1316" s="236"/>
      <c r="D1316" s="237"/>
    </row>
    <row r="1317" spans="3:4" s="4" customFormat="1" x14ac:dyDescent="0.3">
      <c r="C1317" s="236"/>
      <c r="D1317" s="237"/>
    </row>
    <row r="1318" spans="3:4" s="4" customFormat="1" x14ac:dyDescent="0.3">
      <c r="C1318" s="236"/>
      <c r="D1318" s="237"/>
    </row>
    <row r="1319" spans="3:4" s="4" customFormat="1" x14ac:dyDescent="0.3">
      <c r="C1319" s="236"/>
      <c r="D1319" s="237"/>
    </row>
    <row r="1320" spans="3:4" s="4" customFormat="1" x14ac:dyDescent="0.3">
      <c r="C1320" s="236"/>
      <c r="D1320" s="237"/>
    </row>
    <row r="1321" spans="3:4" s="4" customFormat="1" x14ac:dyDescent="0.3">
      <c r="C1321" s="236"/>
      <c r="D1321" s="237"/>
    </row>
    <row r="1322" spans="3:4" s="4" customFormat="1" x14ac:dyDescent="0.3">
      <c r="C1322" s="236"/>
      <c r="D1322" s="237"/>
    </row>
    <row r="1323" spans="3:4" s="4" customFormat="1" x14ac:dyDescent="0.3">
      <c r="C1323" s="236"/>
      <c r="D1323" s="237"/>
    </row>
    <row r="1324" spans="3:4" s="4" customFormat="1" x14ac:dyDescent="0.3">
      <c r="C1324" s="236"/>
      <c r="D1324" s="237"/>
    </row>
    <row r="1325" spans="3:4" s="4" customFormat="1" x14ac:dyDescent="0.3">
      <c r="C1325" s="236"/>
      <c r="D1325" s="237"/>
    </row>
    <row r="1326" spans="3:4" s="4" customFormat="1" x14ac:dyDescent="0.3">
      <c r="C1326" s="236"/>
      <c r="D1326" s="237"/>
    </row>
    <row r="1327" spans="3:4" s="4" customFormat="1" x14ac:dyDescent="0.3">
      <c r="C1327" s="236"/>
      <c r="D1327" s="237"/>
    </row>
    <row r="1328" spans="3:4" s="4" customFormat="1" x14ac:dyDescent="0.3">
      <c r="C1328" s="236"/>
      <c r="D1328" s="237"/>
    </row>
    <row r="1329" spans="3:4" s="4" customFormat="1" x14ac:dyDescent="0.3">
      <c r="C1329" s="236"/>
      <c r="D1329" s="237"/>
    </row>
    <row r="1330" spans="3:4" s="4" customFormat="1" x14ac:dyDescent="0.3">
      <c r="C1330" s="236"/>
      <c r="D1330" s="237"/>
    </row>
    <row r="1331" spans="3:4" s="4" customFormat="1" x14ac:dyDescent="0.3">
      <c r="C1331" s="236"/>
      <c r="D1331" s="237"/>
    </row>
    <row r="1332" spans="3:4" s="4" customFormat="1" x14ac:dyDescent="0.3">
      <c r="C1332" s="236"/>
      <c r="D1332" s="237"/>
    </row>
    <row r="1333" spans="3:4" s="4" customFormat="1" x14ac:dyDescent="0.3">
      <c r="C1333" s="236"/>
      <c r="D1333" s="237"/>
    </row>
    <row r="1334" spans="3:4" s="4" customFormat="1" x14ac:dyDescent="0.3">
      <c r="C1334" s="236"/>
      <c r="D1334" s="237"/>
    </row>
    <row r="1335" spans="3:4" s="4" customFormat="1" x14ac:dyDescent="0.3">
      <c r="C1335" s="236"/>
      <c r="D1335" s="237"/>
    </row>
    <row r="1336" spans="3:4" s="4" customFormat="1" x14ac:dyDescent="0.3">
      <c r="C1336" s="236"/>
      <c r="D1336" s="237"/>
    </row>
    <row r="1337" spans="3:4" s="4" customFormat="1" x14ac:dyDescent="0.3">
      <c r="C1337" s="236"/>
      <c r="D1337" s="237"/>
    </row>
    <row r="1338" spans="3:4" s="4" customFormat="1" x14ac:dyDescent="0.3">
      <c r="C1338" s="236"/>
      <c r="D1338" s="237"/>
    </row>
    <row r="1339" spans="3:4" s="4" customFormat="1" x14ac:dyDescent="0.3">
      <c r="C1339" s="236"/>
      <c r="D1339" s="237"/>
    </row>
    <row r="1340" spans="3:4" s="4" customFormat="1" x14ac:dyDescent="0.3">
      <c r="C1340" s="236"/>
      <c r="D1340" s="237"/>
    </row>
    <row r="1341" spans="3:4" s="4" customFormat="1" x14ac:dyDescent="0.3">
      <c r="C1341" s="236"/>
      <c r="D1341" s="237"/>
    </row>
    <row r="1342" spans="3:4" s="4" customFormat="1" x14ac:dyDescent="0.3">
      <c r="C1342" s="236"/>
      <c r="D1342" s="237"/>
    </row>
    <row r="1343" spans="3:4" s="4" customFormat="1" x14ac:dyDescent="0.3">
      <c r="C1343" s="236"/>
      <c r="D1343" s="237"/>
    </row>
    <row r="1344" spans="3:4" s="4" customFormat="1" x14ac:dyDescent="0.3">
      <c r="C1344" s="236"/>
      <c r="D1344" s="237"/>
    </row>
    <row r="1345" spans="3:4" s="4" customFormat="1" x14ac:dyDescent="0.3">
      <c r="C1345" s="236"/>
      <c r="D1345" s="237"/>
    </row>
    <row r="1346" spans="3:4" s="4" customFormat="1" x14ac:dyDescent="0.3">
      <c r="C1346" s="236"/>
      <c r="D1346" s="237"/>
    </row>
    <row r="1347" spans="3:4" s="4" customFormat="1" x14ac:dyDescent="0.3">
      <c r="C1347" s="236"/>
      <c r="D1347" s="237"/>
    </row>
    <row r="1348" spans="3:4" s="4" customFormat="1" x14ac:dyDescent="0.3">
      <c r="C1348" s="236"/>
      <c r="D1348" s="237"/>
    </row>
    <row r="1349" spans="3:4" s="4" customFormat="1" x14ac:dyDescent="0.3">
      <c r="C1349" s="236"/>
      <c r="D1349" s="237"/>
    </row>
    <row r="1350" spans="3:4" s="4" customFormat="1" x14ac:dyDescent="0.3">
      <c r="C1350" s="236"/>
      <c r="D1350" s="237"/>
    </row>
    <row r="1351" spans="3:4" s="4" customFormat="1" x14ac:dyDescent="0.3">
      <c r="C1351" s="236"/>
      <c r="D1351" s="237"/>
    </row>
    <row r="1352" spans="3:4" s="4" customFormat="1" x14ac:dyDescent="0.3">
      <c r="C1352" s="236"/>
      <c r="D1352" s="237"/>
    </row>
    <row r="1353" spans="3:4" s="4" customFormat="1" x14ac:dyDescent="0.3">
      <c r="C1353" s="236"/>
      <c r="D1353" s="237"/>
    </row>
    <row r="1354" spans="3:4" s="4" customFormat="1" x14ac:dyDescent="0.3">
      <c r="C1354" s="236"/>
      <c r="D1354" s="237"/>
    </row>
    <row r="1355" spans="3:4" s="4" customFormat="1" x14ac:dyDescent="0.3">
      <c r="C1355" s="236"/>
      <c r="D1355" s="237"/>
    </row>
    <row r="1356" spans="3:4" s="4" customFormat="1" x14ac:dyDescent="0.3">
      <c r="C1356" s="236"/>
      <c r="D1356" s="237"/>
    </row>
    <row r="1357" spans="3:4" s="4" customFormat="1" x14ac:dyDescent="0.3">
      <c r="C1357" s="236"/>
      <c r="D1357" s="237"/>
    </row>
    <row r="1358" spans="3:4" s="4" customFormat="1" x14ac:dyDescent="0.3">
      <c r="C1358" s="236"/>
      <c r="D1358" s="237"/>
    </row>
    <row r="1359" spans="3:4" s="4" customFormat="1" x14ac:dyDescent="0.3">
      <c r="C1359" s="236"/>
      <c r="D1359" s="237"/>
    </row>
    <row r="1360" spans="3:4" s="4" customFormat="1" x14ac:dyDescent="0.3">
      <c r="C1360" s="236"/>
      <c r="D1360" s="237"/>
    </row>
    <row r="1361" spans="3:4" s="4" customFormat="1" x14ac:dyDescent="0.3">
      <c r="C1361" s="236"/>
      <c r="D1361" s="237"/>
    </row>
    <row r="1362" spans="3:4" s="4" customFormat="1" x14ac:dyDescent="0.3">
      <c r="C1362" s="236"/>
      <c r="D1362" s="237"/>
    </row>
    <row r="1363" spans="3:4" s="4" customFormat="1" x14ac:dyDescent="0.3">
      <c r="C1363" s="236"/>
      <c r="D1363" s="237"/>
    </row>
    <row r="1364" spans="3:4" s="4" customFormat="1" x14ac:dyDescent="0.3">
      <c r="C1364" s="236"/>
      <c r="D1364" s="237"/>
    </row>
    <row r="1365" spans="3:4" s="4" customFormat="1" x14ac:dyDescent="0.3">
      <c r="C1365" s="236"/>
      <c r="D1365" s="237"/>
    </row>
    <row r="1366" spans="3:4" s="4" customFormat="1" x14ac:dyDescent="0.3">
      <c r="C1366" s="236"/>
      <c r="D1366" s="237"/>
    </row>
    <row r="1367" spans="3:4" s="4" customFormat="1" x14ac:dyDescent="0.3">
      <c r="C1367" s="236"/>
      <c r="D1367" s="237"/>
    </row>
    <row r="1368" spans="3:4" s="4" customFormat="1" x14ac:dyDescent="0.3">
      <c r="C1368" s="236"/>
      <c r="D1368" s="237"/>
    </row>
    <row r="1369" spans="3:4" s="4" customFormat="1" x14ac:dyDescent="0.3">
      <c r="C1369" s="236"/>
      <c r="D1369" s="237"/>
    </row>
    <row r="1370" spans="3:4" s="4" customFormat="1" x14ac:dyDescent="0.3">
      <c r="C1370" s="236"/>
      <c r="D1370" s="237"/>
    </row>
    <row r="1371" spans="3:4" s="4" customFormat="1" x14ac:dyDescent="0.3">
      <c r="C1371" s="236"/>
      <c r="D1371" s="237"/>
    </row>
    <row r="1372" spans="3:4" s="4" customFormat="1" x14ac:dyDescent="0.3">
      <c r="C1372" s="236"/>
      <c r="D1372" s="237"/>
    </row>
    <row r="1373" spans="3:4" s="4" customFormat="1" x14ac:dyDescent="0.3">
      <c r="C1373" s="236"/>
      <c r="D1373" s="237"/>
    </row>
    <row r="1374" spans="3:4" s="4" customFormat="1" x14ac:dyDescent="0.3">
      <c r="C1374" s="236"/>
      <c r="D1374" s="237"/>
    </row>
    <row r="1375" spans="3:4" s="4" customFormat="1" x14ac:dyDescent="0.3">
      <c r="C1375" s="236"/>
      <c r="D1375" s="237"/>
    </row>
    <row r="1376" spans="3:4" s="4" customFormat="1" x14ac:dyDescent="0.3">
      <c r="C1376" s="236"/>
      <c r="D1376" s="237"/>
    </row>
    <row r="1377" spans="3:4" s="4" customFormat="1" x14ac:dyDescent="0.3">
      <c r="C1377" s="236"/>
      <c r="D1377" s="237"/>
    </row>
    <row r="1378" spans="3:4" s="4" customFormat="1" x14ac:dyDescent="0.3">
      <c r="C1378" s="236"/>
      <c r="D1378" s="237"/>
    </row>
    <row r="1379" spans="3:4" s="4" customFormat="1" x14ac:dyDescent="0.3">
      <c r="C1379" s="236"/>
      <c r="D1379" s="237"/>
    </row>
    <row r="1380" spans="3:4" s="4" customFormat="1" x14ac:dyDescent="0.3">
      <c r="C1380" s="236"/>
      <c r="D1380" s="237"/>
    </row>
    <row r="1381" spans="3:4" s="4" customFormat="1" x14ac:dyDescent="0.3">
      <c r="C1381" s="236"/>
      <c r="D1381" s="237"/>
    </row>
    <row r="1382" spans="3:4" s="4" customFormat="1" x14ac:dyDescent="0.3">
      <c r="C1382" s="236"/>
      <c r="D1382" s="237"/>
    </row>
    <row r="1383" spans="3:4" s="4" customFormat="1" x14ac:dyDescent="0.3">
      <c r="C1383" s="236"/>
      <c r="D1383" s="237"/>
    </row>
    <row r="1384" spans="3:4" s="4" customFormat="1" x14ac:dyDescent="0.3">
      <c r="C1384" s="236"/>
      <c r="D1384" s="237"/>
    </row>
    <row r="1385" spans="3:4" s="4" customFormat="1" x14ac:dyDescent="0.3">
      <c r="C1385" s="236"/>
      <c r="D1385" s="237"/>
    </row>
    <row r="1386" spans="3:4" s="4" customFormat="1" x14ac:dyDescent="0.3">
      <c r="C1386" s="236"/>
      <c r="D1386" s="237"/>
    </row>
    <row r="1387" spans="3:4" s="4" customFormat="1" x14ac:dyDescent="0.3">
      <c r="C1387" s="236"/>
      <c r="D1387" s="237"/>
    </row>
    <row r="1388" spans="3:4" s="4" customFormat="1" x14ac:dyDescent="0.3">
      <c r="C1388" s="236"/>
      <c r="D1388" s="237"/>
    </row>
    <row r="1389" spans="3:4" s="4" customFormat="1" x14ac:dyDescent="0.3">
      <c r="C1389" s="236"/>
      <c r="D1389" s="237"/>
    </row>
    <row r="1390" spans="3:4" s="4" customFormat="1" x14ac:dyDescent="0.3">
      <c r="C1390" s="236"/>
      <c r="D1390" s="237"/>
    </row>
    <row r="1391" spans="3:4" s="4" customFormat="1" x14ac:dyDescent="0.3">
      <c r="C1391" s="236"/>
      <c r="D1391" s="237"/>
    </row>
    <row r="1392" spans="3:4" s="4" customFormat="1" x14ac:dyDescent="0.3">
      <c r="C1392" s="236"/>
      <c r="D1392" s="237"/>
    </row>
    <row r="1393" spans="3:4" s="4" customFormat="1" x14ac:dyDescent="0.3">
      <c r="C1393" s="236"/>
      <c r="D1393" s="237"/>
    </row>
    <row r="1394" spans="3:4" s="4" customFormat="1" x14ac:dyDescent="0.3">
      <c r="C1394" s="236"/>
      <c r="D1394" s="237"/>
    </row>
    <row r="1395" spans="3:4" s="4" customFormat="1" x14ac:dyDescent="0.3">
      <c r="C1395" s="236"/>
      <c r="D1395" s="237"/>
    </row>
    <row r="1396" spans="3:4" s="4" customFormat="1" x14ac:dyDescent="0.3">
      <c r="C1396" s="236"/>
      <c r="D1396" s="237"/>
    </row>
    <row r="1397" spans="3:4" s="4" customFormat="1" x14ac:dyDescent="0.3">
      <c r="C1397" s="236"/>
      <c r="D1397" s="237"/>
    </row>
    <row r="1398" spans="3:4" s="4" customFormat="1" x14ac:dyDescent="0.3">
      <c r="C1398" s="236"/>
      <c r="D1398" s="237"/>
    </row>
    <row r="1399" spans="3:4" s="4" customFormat="1" x14ac:dyDescent="0.3">
      <c r="C1399" s="236"/>
      <c r="D1399" s="237"/>
    </row>
    <row r="1400" spans="3:4" s="4" customFormat="1" x14ac:dyDescent="0.3">
      <c r="C1400" s="236"/>
      <c r="D1400" s="237"/>
    </row>
    <row r="1401" spans="3:4" s="4" customFormat="1" x14ac:dyDescent="0.3">
      <c r="C1401" s="236"/>
      <c r="D1401" s="237"/>
    </row>
    <row r="1402" spans="3:4" s="4" customFormat="1" x14ac:dyDescent="0.3">
      <c r="C1402" s="236"/>
      <c r="D1402" s="237"/>
    </row>
    <row r="1403" spans="3:4" s="4" customFormat="1" x14ac:dyDescent="0.3">
      <c r="C1403" s="236"/>
      <c r="D1403" s="237"/>
    </row>
    <row r="1404" spans="3:4" s="4" customFormat="1" x14ac:dyDescent="0.3">
      <c r="C1404" s="236"/>
      <c r="D1404" s="237"/>
    </row>
    <row r="1405" spans="3:4" s="4" customFormat="1" x14ac:dyDescent="0.3">
      <c r="C1405" s="236"/>
      <c r="D1405" s="237"/>
    </row>
    <row r="1406" spans="3:4" s="4" customFormat="1" x14ac:dyDescent="0.3">
      <c r="C1406" s="236"/>
      <c r="D1406" s="237"/>
    </row>
    <row r="1407" spans="3:4" s="4" customFormat="1" x14ac:dyDescent="0.3">
      <c r="C1407" s="236"/>
      <c r="D1407" s="237"/>
    </row>
    <row r="1408" spans="3:4" s="4" customFormat="1" x14ac:dyDescent="0.3">
      <c r="C1408" s="236"/>
      <c r="D1408" s="237"/>
    </row>
    <row r="1409" spans="3:4" s="4" customFormat="1" x14ac:dyDescent="0.3">
      <c r="C1409" s="236"/>
      <c r="D1409" s="237"/>
    </row>
    <row r="1410" spans="3:4" s="4" customFormat="1" x14ac:dyDescent="0.3">
      <c r="C1410" s="236"/>
      <c r="D1410" s="237"/>
    </row>
    <row r="1411" spans="3:4" s="4" customFormat="1" x14ac:dyDescent="0.3">
      <c r="C1411" s="236"/>
      <c r="D1411" s="237"/>
    </row>
    <row r="1412" spans="3:4" s="4" customFormat="1" x14ac:dyDescent="0.3">
      <c r="C1412" s="236"/>
      <c r="D1412" s="237"/>
    </row>
    <row r="1413" spans="3:4" s="4" customFormat="1" x14ac:dyDescent="0.3">
      <c r="C1413" s="236"/>
      <c r="D1413" s="237"/>
    </row>
    <row r="1414" spans="3:4" s="4" customFormat="1" x14ac:dyDescent="0.3">
      <c r="C1414" s="236"/>
      <c r="D1414" s="237"/>
    </row>
    <row r="1415" spans="3:4" s="4" customFormat="1" x14ac:dyDescent="0.3">
      <c r="C1415" s="236"/>
      <c r="D1415" s="237"/>
    </row>
    <row r="1416" spans="3:4" s="4" customFormat="1" x14ac:dyDescent="0.3">
      <c r="C1416" s="236"/>
      <c r="D1416" s="237"/>
    </row>
    <row r="1417" spans="3:4" s="4" customFormat="1" x14ac:dyDescent="0.3">
      <c r="C1417" s="236"/>
      <c r="D1417" s="237"/>
    </row>
    <row r="1418" spans="3:4" s="4" customFormat="1" x14ac:dyDescent="0.3">
      <c r="C1418" s="236"/>
      <c r="D1418" s="237"/>
    </row>
    <row r="1419" spans="3:4" s="4" customFormat="1" x14ac:dyDescent="0.3">
      <c r="C1419" s="236"/>
      <c r="D1419" s="237"/>
    </row>
    <row r="1420" spans="3:4" s="4" customFormat="1" x14ac:dyDescent="0.3">
      <c r="C1420" s="236"/>
      <c r="D1420" s="237"/>
    </row>
    <row r="1421" spans="3:4" s="4" customFormat="1" x14ac:dyDescent="0.3">
      <c r="C1421" s="236"/>
      <c r="D1421" s="237"/>
    </row>
    <row r="1422" spans="3:4" s="4" customFormat="1" x14ac:dyDescent="0.3">
      <c r="C1422" s="236"/>
      <c r="D1422" s="237"/>
    </row>
    <row r="1423" spans="3:4" s="4" customFormat="1" x14ac:dyDescent="0.3">
      <c r="C1423" s="236"/>
      <c r="D1423" s="237"/>
    </row>
    <row r="1424" spans="3:4" s="4" customFormat="1" x14ac:dyDescent="0.3">
      <c r="C1424" s="236"/>
      <c r="D1424" s="237"/>
    </row>
    <row r="1425" spans="3:4" s="4" customFormat="1" x14ac:dyDescent="0.3">
      <c r="C1425" s="236"/>
      <c r="D1425" s="237"/>
    </row>
    <row r="1426" spans="3:4" s="4" customFormat="1" x14ac:dyDescent="0.3">
      <c r="C1426" s="236"/>
      <c r="D1426" s="237"/>
    </row>
    <row r="1427" spans="3:4" s="4" customFormat="1" x14ac:dyDescent="0.3">
      <c r="C1427" s="236"/>
      <c r="D1427" s="237"/>
    </row>
    <row r="1428" spans="3:4" s="4" customFormat="1" x14ac:dyDescent="0.3">
      <c r="C1428" s="236"/>
      <c r="D1428" s="237"/>
    </row>
    <row r="1429" spans="3:4" s="4" customFormat="1" x14ac:dyDescent="0.3">
      <c r="C1429" s="236"/>
      <c r="D1429" s="237"/>
    </row>
    <row r="1430" spans="3:4" s="4" customFormat="1" x14ac:dyDescent="0.3">
      <c r="C1430" s="236"/>
      <c r="D1430" s="237"/>
    </row>
    <row r="1431" spans="3:4" s="4" customFormat="1" x14ac:dyDescent="0.3">
      <c r="C1431" s="236"/>
      <c r="D1431" s="237"/>
    </row>
    <row r="1432" spans="3:4" s="4" customFormat="1" x14ac:dyDescent="0.3">
      <c r="C1432" s="236"/>
      <c r="D1432" s="237"/>
    </row>
    <row r="1433" spans="3:4" s="4" customFormat="1" x14ac:dyDescent="0.3">
      <c r="C1433" s="236"/>
      <c r="D1433" s="237"/>
    </row>
    <row r="1434" spans="3:4" s="4" customFormat="1" x14ac:dyDescent="0.3">
      <c r="C1434" s="236"/>
      <c r="D1434" s="237"/>
    </row>
    <row r="1435" spans="3:4" s="4" customFormat="1" x14ac:dyDescent="0.3">
      <c r="C1435" s="236"/>
      <c r="D1435" s="237"/>
    </row>
    <row r="1436" spans="3:4" s="4" customFormat="1" x14ac:dyDescent="0.3">
      <c r="C1436" s="236"/>
      <c r="D1436" s="237"/>
    </row>
    <row r="1437" spans="3:4" s="4" customFormat="1" x14ac:dyDescent="0.3">
      <c r="C1437" s="236"/>
      <c r="D1437" s="237"/>
    </row>
    <row r="1438" spans="3:4" s="4" customFormat="1" x14ac:dyDescent="0.3">
      <c r="C1438" s="236"/>
      <c r="D1438" s="237"/>
    </row>
    <row r="1439" spans="3:4" s="4" customFormat="1" x14ac:dyDescent="0.3">
      <c r="C1439" s="236"/>
      <c r="D1439" s="237"/>
    </row>
    <row r="1440" spans="3:4" s="4" customFormat="1" x14ac:dyDescent="0.3">
      <c r="C1440" s="236"/>
      <c r="D1440" s="237"/>
    </row>
    <row r="1441" spans="3:4" s="4" customFormat="1" x14ac:dyDescent="0.3">
      <c r="C1441" s="236"/>
      <c r="D1441" s="237"/>
    </row>
    <row r="1442" spans="3:4" s="4" customFormat="1" x14ac:dyDescent="0.3">
      <c r="C1442" s="236"/>
      <c r="D1442" s="237"/>
    </row>
    <row r="1443" spans="3:4" s="4" customFormat="1" x14ac:dyDescent="0.3">
      <c r="C1443" s="236"/>
      <c r="D1443" s="237"/>
    </row>
    <row r="1444" spans="3:4" s="4" customFormat="1" x14ac:dyDescent="0.3">
      <c r="C1444" s="236"/>
      <c r="D1444" s="237"/>
    </row>
    <row r="1445" spans="3:4" s="4" customFormat="1" x14ac:dyDescent="0.3">
      <c r="C1445" s="236"/>
      <c r="D1445" s="237"/>
    </row>
    <row r="1446" spans="3:4" s="4" customFormat="1" x14ac:dyDescent="0.3">
      <c r="C1446" s="236"/>
      <c r="D1446" s="237"/>
    </row>
    <row r="1447" spans="3:4" s="4" customFormat="1" x14ac:dyDescent="0.3">
      <c r="C1447" s="236"/>
      <c r="D1447" s="237"/>
    </row>
    <row r="1448" spans="3:4" s="4" customFormat="1" x14ac:dyDescent="0.3">
      <c r="C1448" s="236"/>
      <c r="D1448" s="237"/>
    </row>
    <row r="1449" spans="3:4" s="4" customFormat="1" x14ac:dyDescent="0.3">
      <c r="C1449" s="236"/>
      <c r="D1449" s="237"/>
    </row>
    <row r="1450" spans="3:4" s="4" customFormat="1" x14ac:dyDescent="0.3">
      <c r="C1450" s="236"/>
      <c r="D1450" s="237"/>
    </row>
    <row r="1451" spans="3:4" s="4" customFormat="1" x14ac:dyDescent="0.3">
      <c r="C1451" s="236"/>
      <c r="D1451" s="237"/>
    </row>
    <row r="1452" spans="3:4" s="4" customFormat="1" x14ac:dyDescent="0.3">
      <c r="C1452" s="236"/>
      <c r="D1452" s="237"/>
    </row>
    <row r="1453" spans="3:4" s="4" customFormat="1" x14ac:dyDescent="0.3">
      <c r="C1453" s="236"/>
      <c r="D1453" s="237"/>
    </row>
    <row r="1454" spans="3:4" s="4" customFormat="1" x14ac:dyDescent="0.3">
      <c r="C1454" s="236"/>
      <c r="D1454" s="237"/>
    </row>
    <row r="1455" spans="3:4" s="4" customFormat="1" x14ac:dyDescent="0.3">
      <c r="C1455" s="236"/>
      <c r="D1455" s="237"/>
    </row>
    <row r="1456" spans="3:4" s="4" customFormat="1" x14ac:dyDescent="0.3">
      <c r="C1456" s="236"/>
      <c r="D1456" s="237"/>
    </row>
    <row r="1457" spans="3:4" s="4" customFormat="1" x14ac:dyDescent="0.3">
      <c r="C1457" s="236"/>
      <c r="D1457" s="237"/>
    </row>
    <row r="1458" spans="3:4" s="4" customFormat="1" x14ac:dyDescent="0.3">
      <c r="C1458" s="236"/>
      <c r="D1458" s="237"/>
    </row>
    <row r="1459" spans="3:4" s="4" customFormat="1" x14ac:dyDescent="0.3">
      <c r="C1459" s="236"/>
      <c r="D1459" s="237"/>
    </row>
    <row r="1460" spans="3:4" s="4" customFormat="1" x14ac:dyDescent="0.3">
      <c r="C1460" s="236"/>
      <c r="D1460" s="237"/>
    </row>
    <row r="1461" spans="3:4" s="4" customFormat="1" x14ac:dyDescent="0.3">
      <c r="C1461" s="236"/>
      <c r="D1461" s="237"/>
    </row>
    <row r="1462" spans="3:4" s="4" customFormat="1" x14ac:dyDescent="0.3">
      <c r="C1462" s="236"/>
      <c r="D1462" s="237"/>
    </row>
    <row r="1463" spans="3:4" s="4" customFormat="1" x14ac:dyDescent="0.3">
      <c r="C1463" s="236"/>
      <c r="D1463" s="237"/>
    </row>
    <row r="1464" spans="3:4" s="4" customFormat="1" x14ac:dyDescent="0.3">
      <c r="C1464" s="236"/>
      <c r="D1464" s="237"/>
    </row>
    <row r="1465" spans="3:4" s="4" customFormat="1" x14ac:dyDescent="0.3">
      <c r="C1465" s="236"/>
      <c r="D1465" s="237"/>
    </row>
    <row r="1466" spans="3:4" s="4" customFormat="1" x14ac:dyDescent="0.3">
      <c r="C1466" s="236"/>
      <c r="D1466" s="237"/>
    </row>
    <row r="1467" spans="3:4" s="4" customFormat="1" x14ac:dyDescent="0.3">
      <c r="C1467" s="236"/>
      <c r="D1467" s="237"/>
    </row>
    <row r="1468" spans="3:4" s="4" customFormat="1" x14ac:dyDescent="0.3">
      <c r="C1468" s="236"/>
      <c r="D1468" s="237"/>
    </row>
    <row r="1469" spans="3:4" s="4" customFormat="1" x14ac:dyDescent="0.3">
      <c r="C1469" s="236"/>
      <c r="D1469" s="237"/>
    </row>
    <row r="1470" spans="3:4" s="4" customFormat="1" x14ac:dyDescent="0.3">
      <c r="C1470" s="236"/>
      <c r="D1470" s="237"/>
    </row>
    <row r="1471" spans="3:4" s="4" customFormat="1" x14ac:dyDescent="0.3">
      <c r="C1471" s="236"/>
      <c r="D1471" s="237"/>
    </row>
    <row r="1472" spans="3:4" s="4" customFormat="1" x14ac:dyDescent="0.3">
      <c r="C1472" s="236"/>
      <c r="D1472" s="237"/>
    </row>
    <row r="1473" spans="3:4" s="4" customFormat="1" x14ac:dyDescent="0.3">
      <c r="C1473" s="236"/>
      <c r="D1473" s="237"/>
    </row>
    <row r="1474" spans="3:4" s="4" customFormat="1" x14ac:dyDescent="0.3">
      <c r="C1474" s="236"/>
      <c r="D1474" s="237"/>
    </row>
    <row r="1475" spans="3:4" s="4" customFormat="1" x14ac:dyDescent="0.3">
      <c r="C1475" s="236"/>
      <c r="D1475" s="237"/>
    </row>
    <row r="1476" spans="3:4" s="4" customFormat="1" x14ac:dyDescent="0.3">
      <c r="C1476" s="236"/>
      <c r="D1476" s="237"/>
    </row>
    <row r="1477" spans="3:4" s="4" customFormat="1" x14ac:dyDescent="0.3">
      <c r="C1477" s="236"/>
      <c r="D1477" s="237"/>
    </row>
    <row r="1478" spans="3:4" s="4" customFormat="1" x14ac:dyDescent="0.3">
      <c r="C1478" s="236"/>
      <c r="D1478" s="237"/>
    </row>
    <row r="1479" spans="3:4" s="4" customFormat="1" x14ac:dyDescent="0.3">
      <c r="C1479" s="236"/>
      <c r="D1479" s="237"/>
    </row>
    <row r="1480" spans="3:4" s="4" customFormat="1" x14ac:dyDescent="0.3">
      <c r="C1480" s="236"/>
      <c r="D1480" s="237"/>
    </row>
    <row r="1481" spans="3:4" s="4" customFormat="1" x14ac:dyDescent="0.3">
      <c r="C1481" s="236"/>
      <c r="D1481" s="237"/>
    </row>
    <row r="1482" spans="3:4" s="4" customFormat="1" x14ac:dyDescent="0.3">
      <c r="C1482" s="236"/>
      <c r="D1482" s="237"/>
    </row>
    <row r="1483" spans="3:4" s="4" customFormat="1" x14ac:dyDescent="0.3">
      <c r="C1483" s="236"/>
      <c r="D1483" s="237"/>
    </row>
    <row r="1484" spans="3:4" s="4" customFormat="1" x14ac:dyDescent="0.3">
      <c r="C1484" s="236"/>
      <c r="D1484" s="237"/>
    </row>
    <row r="1485" spans="3:4" s="4" customFormat="1" x14ac:dyDescent="0.3">
      <c r="C1485" s="236"/>
      <c r="D1485" s="237"/>
    </row>
    <row r="1486" spans="3:4" s="4" customFormat="1" x14ac:dyDescent="0.3">
      <c r="C1486" s="236"/>
      <c r="D1486" s="237"/>
    </row>
    <row r="1487" spans="3:4" s="4" customFormat="1" x14ac:dyDescent="0.3">
      <c r="C1487" s="236"/>
      <c r="D1487" s="237"/>
    </row>
    <row r="1488" spans="3:4" s="4" customFormat="1" x14ac:dyDescent="0.3">
      <c r="C1488" s="236"/>
      <c r="D1488" s="237"/>
    </row>
    <row r="1489" spans="3:4" s="4" customFormat="1" x14ac:dyDescent="0.3">
      <c r="C1489" s="236"/>
      <c r="D1489" s="237"/>
    </row>
    <row r="1490" spans="3:4" s="4" customFormat="1" x14ac:dyDescent="0.3">
      <c r="C1490" s="236"/>
      <c r="D1490" s="237"/>
    </row>
    <row r="1491" spans="3:4" s="4" customFormat="1" x14ac:dyDescent="0.3">
      <c r="C1491" s="236"/>
      <c r="D1491" s="237"/>
    </row>
    <row r="1492" spans="3:4" s="4" customFormat="1" x14ac:dyDescent="0.3">
      <c r="C1492" s="236"/>
      <c r="D1492" s="237"/>
    </row>
    <row r="1493" spans="3:4" s="4" customFormat="1" x14ac:dyDescent="0.3">
      <c r="C1493" s="236"/>
      <c r="D1493" s="237"/>
    </row>
    <row r="1494" spans="3:4" s="4" customFormat="1" x14ac:dyDescent="0.3">
      <c r="C1494" s="236"/>
      <c r="D1494" s="237"/>
    </row>
    <row r="1495" spans="3:4" s="4" customFormat="1" x14ac:dyDescent="0.3">
      <c r="C1495" s="236"/>
      <c r="D1495" s="237"/>
    </row>
    <row r="1496" spans="3:4" s="4" customFormat="1" x14ac:dyDescent="0.3">
      <c r="C1496" s="236"/>
      <c r="D1496" s="237"/>
    </row>
    <row r="1497" spans="3:4" s="4" customFormat="1" x14ac:dyDescent="0.3">
      <c r="C1497" s="236"/>
      <c r="D1497" s="237"/>
    </row>
    <row r="1498" spans="3:4" s="4" customFormat="1" x14ac:dyDescent="0.3">
      <c r="C1498" s="236"/>
      <c r="D1498" s="237"/>
    </row>
    <row r="1499" spans="3:4" s="4" customFormat="1" x14ac:dyDescent="0.3">
      <c r="C1499" s="236"/>
      <c r="D1499" s="237"/>
    </row>
    <row r="1500" spans="3:4" s="4" customFormat="1" x14ac:dyDescent="0.3">
      <c r="C1500" s="236"/>
      <c r="D1500" s="237"/>
    </row>
    <row r="1501" spans="3:4" s="4" customFormat="1" x14ac:dyDescent="0.3">
      <c r="C1501" s="236"/>
      <c r="D1501" s="237"/>
    </row>
    <row r="1502" spans="3:4" s="4" customFormat="1" x14ac:dyDescent="0.3">
      <c r="C1502" s="236"/>
      <c r="D1502" s="237"/>
    </row>
    <row r="1503" spans="3:4" s="4" customFormat="1" x14ac:dyDescent="0.3">
      <c r="C1503" s="236"/>
      <c r="D1503" s="237"/>
    </row>
    <row r="1504" spans="3:4" s="4" customFormat="1" x14ac:dyDescent="0.3">
      <c r="C1504" s="236"/>
      <c r="D1504" s="237"/>
    </row>
    <row r="1505" spans="3:4" s="4" customFormat="1" x14ac:dyDescent="0.3">
      <c r="C1505" s="236"/>
      <c r="D1505" s="237"/>
    </row>
    <row r="1506" spans="3:4" s="4" customFormat="1" x14ac:dyDescent="0.3">
      <c r="C1506" s="236"/>
      <c r="D1506" s="237"/>
    </row>
    <row r="1507" spans="3:4" s="4" customFormat="1" x14ac:dyDescent="0.3">
      <c r="C1507" s="236"/>
      <c r="D1507" s="237"/>
    </row>
    <row r="1508" spans="3:4" s="4" customFormat="1" x14ac:dyDescent="0.3">
      <c r="C1508" s="236"/>
      <c r="D1508" s="237"/>
    </row>
    <row r="1509" spans="3:4" s="4" customFormat="1" x14ac:dyDescent="0.3">
      <c r="C1509" s="236"/>
      <c r="D1509" s="237"/>
    </row>
    <row r="1510" spans="3:4" s="4" customFormat="1" x14ac:dyDescent="0.3">
      <c r="C1510" s="236"/>
      <c r="D1510" s="237"/>
    </row>
    <row r="1511" spans="3:4" s="4" customFormat="1" x14ac:dyDescent="0.3">
      <c r="C1511" s="236"/>
      <c r="D1511" s="237"/>
    </row>
    <row r="1512" spans="3:4" s="4" customFormat="1" x14ac:dyDescent="0.3">
      <c r="C1512" s="236"/>
      <c r="D1512" s="237"/>
    </row>
    <row r="1513" spans="3:4" s="4" customFormat="1" x14ac:dyDescent="0.3">
      <c r="C1513" s="236"/>
      <c r="D1513" s="237"/>
    </row>
    <row r="1514" spans="3:4" s="4" customFormat="1" x14ac:dyDescent="0.3">
      <c r="C1514" s="236"/>
      <c r="D1514" s="237"/>
    </row>
    <row r="1515" spans="3:4" s="4" customFormat="1" x14ac:dyDescent="0.3">
      <c r="C1515" s="236"/>
      <c r="D1515" s="237"/>
    </row>
    <row r="1516" spans="3:4" s="4" customFormat="1" x14ac:dyDescent="0.3">
      <c r="C1516" s="236"/>
      <c r="D1516" s="237"/>
    </row>
    <row r="1517" spans="3:4" s="4" customFormat="1" x14ac:dyDescent="0.3">
      <c r="C1517" s="236"/>
      <c r="D1517" s="237"/>
    </row>
    <row r="1518" spans="3:4" s="4" customFormat="1" x14ac:dyDescent="0.3">
      <c r="C1518" s="236"/>
      <c r="D1518" s="237"/>
    </row>
    <row r="1519" spans="3:4" s="4" customFormat="1" x14ac:dyDescent="0.3">
      <c r="C1519" s="236"/>
      <c r="D1519" s="237"/>
    </row>
    <row r="1520" spans="3:4" s="4" customFormat="1" x14ac:dyDescent="0.3">
      <c r="C1520" s="236"/>
      <c r="D1520" s="237"/>
    </row>
    <row r="1521" spans="3:4" s="4" customFormat="1" x14ac:dyDescent="0.3">
      <c r="C1521" s="236"/>
      <c r="D1521" s="237"/>
    </row>
    <row r="1522" spans="3:4" s="4" customFormat="1" x14ac:dyDescent="0.3">
      <c r="C1522" s="236"/>
      <c r="D1522" s="237"/>
    </row>
    <row r="1523" spans="3:4" s="4" customFormat="1" x14ac:dyDescent="0.3">
      <c r="C1523" s="236"/>
      <c r="D1523" s="237"/>
    </row>
    <row r="1524" spans="3:4" s="4" customFormat="1" x14ac:dyDescent="0.3">
      <c r="C1524" s="236"/>
      <c r="D1524" s="237"/>
    </row>
    <row r="1525" spans="3:4" s="4" customFormat="1" x14ac:dyDescent="0.3">
      <c r="C1525" s="236"/>
      <c r="D1525" s="237"/>
    </row>
    <row r="1526" spans="3:4" s="4" customFormat="1" x14ac:dyDescent="0.3">
      <c r="C1526" s="236"/>
      <c r="D1526" s="237"/>
    </row>
    <row r="1527" spans="3:4" s="4" customFormat="1" x14ac:dyDescent="0.3">
      <c r="C1527" s="236"/>
      <c r="D1527" s="237"/>
    </row>
    <row r="1528" spans="3:4" s="4" customFormat="1" x14ac:dyDescent="0.3">
      <c r="C1528" s="236"/>
      <c r="D1528" s="237"/>
    </row>
    <row r="1529" spans="3:4" s="4" customFormat="1" x14ac:dyDescent="0.3">
      <c r="C1529" s="236"/>
      <c r="D1529" s="237"/>
    </row>
    <row r="1530" spans="3:4" s="4" customFormat="1" x14ac:dyDescent="0.3">
      <c r="C1530" s="236"/>
      <c r="D1530" s="237"/>
    </row>
    <row r="1531" spans="3:4" s="4" customFormat="1" x14ac:dyDescent="0.3">
      <c r="C1531" s="236"/>
      <c r="D1531" s="237"/>
    </row>
    <row r="1532" spans="3:4" s="4" customFormat="1" x14ac:dyDescent="0.3">
      <c r="C1532" s="236"/>
      <c r="D1532" s="237"/>
    </row>
    <row r="1533" spans="3:4" s="4" customFormat="1" x14ac:dyDescent="0.3">
      <c r="C1533" s="236"/>
      <c r="D1533" s="237"/>
    </row>
    <row r="1534" spans="3:4" s="4" customFormat="1" x14ac:dyDescent="0.3">
      <c r="C1534" s="236"/>
      <c r="D1534" s="237"/>
    </row>
    <row r="1535" spans="3:4" s="4" customFormat="1" x14ac:dyDescent="0.3">
      <c r="C1535" s="236"/>
      <c r="D1535" s="237"/>
    </row>
    <row r="1536" spans="3:4" s="4" customFormat="1" x14ac:dyDescent="0.3">
      <c r="C1536" s="236"/>
      <c r="D1536" s="237"/>
    </row>
    <row r="1537" spans="3:4" s="4" customFormat="1" x14ac:dyDescent="0.3">
      <c r="C1537" s="236"/>
      <c r="D1537" s="237"/>
    </row>
    <row r="1538" spans="3:4" s="4" customFormat="1" x14ac:dyDescent="0.3">
      <c r="C1538" s="236"/>
      <c r="D1538" s="237"/>
    </row>
    <row r="1539" spans="3:4" s="4" customFormat="1" x14ac:dyDescent="0.3">
      <c r="C1539" s="236"/>
      <c r="D1539" s="237"/>
    </row>
    <row r="1540" spans="3:4" s="4" customFormat="1" x14ac:dyDescent="0.3">
      <c r="C1540" s="236"/>
      <c r="D1540" s="237"/>
    </row>
    <row r="1541" spans="3:4" s="4" customFormat="1" x14ac:dyDescent="0.3">
      <c r="C1541" s="236"/>
      <c r="D1541" s="237"/>
    </row>
    <row r="1542" spans="3:4" s="4" customFormat="1" x14ac:dyDescent="0.3">
      <c r="C1542" s="236"/>
      <c r="D1542" s="237"/>
    </row>
    <row r="1543" spans="3:4" s="4" customFormat="1" x14ac:dyDescent="0.3">
      <c r="C1543" s="236"/>
      <c r="D1543" s="237"/>
    </row>
    <row r="1544" spans="3:4" s="4" customFormat="1" x14ac:dyDescent="0.3">
      <c r="C1544" s="236"/>
      <c r="D1544" s="237"/>
    </row>
    <row r="1545" spans="3:4" s="4" customFormat="1" x14ac:dyDescent="0.3">
      <c r="C1545" s="236"/>
      <c r="D1545" s="237"/>
    </row>
    <row r="1546" spans="3:4" s="4" customFormat="1" x14ac:dyDescent="0.3">
      <c r="C1546" s="236"/>
      <c r="D1546" s="237"/>
    </row>
    <row r="1547" spans="3:4" s="4" customFormat="1" x14ac:dyDescent="0.3">
      <c r="C1547" s="236"/>
      <c r="D1547" s="237"/>
    </row>
    <row r="1548" spans="3:4" s="4" customFormat="1" x14ac:dyDescent="0.3">
      <c r="C1548" s="236"/>
      <c r="D1548" s="237"/>
    </row>
    <row r="1549" spans="3:4" s="4" customFormat="1" x14ac:dyDescent="0.3">
      <c r="C1549" s="236"/>
      <c r="D1549" s="237"/>
    </row>
    <row r="1550" spans="3:4" s="4" customFormat="1" x14ac:dyDescent="0.3">
      <c r="C1550" s="236"/>
      <c r="D1550" s="237"/>
    </row>
    <row r="1551" spans="3:4" s="4" customFormat="1" x14ac:dyDescent="0.3">
      <c r="C1551" s="236"/>
      <c r="D1551" s="237"/>
    </row>
    <row r="1552" spans="3:4" s="4" customFormat="1" x14ac:dyDescent="0.3">
      <c r="C1552" s="236"/>
      <c r="D1552" s="237"/>
    </row>
    <row r="1553" spans="3:4" s="4" customFormat="1" x14ac:dyDescent="0.3">
      <c r="C1553" s="236"/>
      <c r="D1553" s="237"/>
    </row>
    <row r="1554" spans="3:4" s="4" customFormat="1" x14ac:dyDescent="0.3">
      <c r="C1554" s="236"/>
      <c r="D1554" s="237"/>
    </row>
    <row r="1555" spans="3:4" s="4" customFormat="1" x14ac:dyDescent="0.3">
      <c r="C1555" s="236"/>
      <c r="D1555" s="237"/>
    </row>
    <row r="1556" spans="3:4" s="4" customFormat="1" x14ac:dyDescent="0.3">
      <c r="C1556" s="236"/>
      <c r="D1556" s="237"/>
    </row>
    <row r="1557" spans="3:4" s="4" customFormat="1" x14ac:dyDescent="0.3">
      <c r="C1557" s="236"/>
      <c r="D1557" s="237"/>
    </row>
    <row r="1558" spans="3:4" s="4" customFormat="1" x14ac:dyDescent="0.3">
      <c r="C1558" s="236"/>
      <c r="D1558" s="237"/>
    </row>
    <row r="1559" spans="3:4" s="4" customFormat="1" x14ac:dyDescent="0.3">
      <c r="C1559" s="236"/>
      <c r="D1559" s="237"/>
    </row>
    <row r="1560" spans="3:4" s="4" customFormat="1" x14ac:dyDescent="0.3">
      <c r="C1560" s="236"/>
      <c r="D1560" s="237"/>
    </row>
    <row r="1561" spans="3:4" s="4" customFormat="1" x14ac:dyDescent="0.3">
      <c r="C1561" s="236"/>
      <c r="D1561" s="237"/>
    </row>
    <row r="1562" spans="3:4" s="4" customFormat="1" x14ac:dyDescent="0.3">
      <c r="C1562" s="236"/>
      <c r="D1562" s="237"/>
    </row>
    <row r="1563" spans="3:4" s="4" customFormat="1" x14ac:dyDescent="0.3">
      <c r="C1563" s="236"/>
      <c r="D1563" s="237"/>
    </row>
    <row r="1564" spans="3:4" s="4" customFormat="1" x14ac:dyDescent="0.3">
      <c r="C1564" s="236"/>
      <c r="D1564" s="237"/>
    </row>
    <row r="1565" spans="3:4" s="4" customFormat="1" x14ac:dyDescent="0.3">
      <c r="C1565" s="236"/>
      <c r="D1565" s="237"/>
    </row>
    <row r="1566" spans="3:4" s="4" customFormat="1" x14ac:dyDescent="0.3">
      <c r="C1566" s="236"/>
      <c r="D1566" s="237"/>
    </row>
    <row r="1567" spans="3:4" s="4" customFormat="1" x14ac:dyDescent="0.3">
      <c r="C1567" s="236"/>
      <c r="D1567" s="237"/>
    </row>
    <row r="1568" spans="3:4" s="4" customFormat="1" x14ac:dyDescent="0.3">
      <c r="C1568" s="236"/>
      <c r="D1568" s="237"/>
    </row>
    <row r="1569" spans="3:4" s="4" customFormat="1" x14ac:dyDescent="0.3">
      <c r="C1569" s="236"/>
      <c r="D1569" s="237"/>
    </row>
    <row r="1570" spans="3:4" s="4" customFormat="1" x14ac:dyDescent="0.3">
      <c r="C1570" s="236"/>
      <c r="D1570" s="237"/>
    </row>
    <row r="1571" spans="3:4" s="4" customFormat="1" x14ac:dyDescent="0.3">
      <c r="C1571" s="236"/>
      <c r="D1571" s="237"/>
    </row>
    <row r="1572" spans="3:4" s="4" customFormat="1" x14ac:dyDescent="0.3">
      <c r="C1572" s="236"/>
      <c r="D1572" s="237"/>
    </row>
    <row r="1573" spans="3:4" s="4" customFormat="1" x14ac:dyDescent="0.3">
      <c r="C1573" s="236"/>
      <c r="D1573" s="237"/>
    </row>
    <row r="1574" spans="3:4" s="4" customFormat="1" x14ac:dyDescent="0.3">
      <c r="C1574" s="236"/>
      <c r="D1574" s="237"/>
    </row>
    <row r="1575" spans="3:4" s="4" customFormat="1" x14ac:dyDescent="0.3">
      <c r="C1575" s="236"/>
      <c r="D1575" s="237"/>
    </row>
    <row r="1576" spans="3:4" s="4" customFormat="1" x14ac:dyDescent="0.3">
      <c r="C1576" s="236"/>
      <c r="D1576" s="237"/>
    </row>
    <row r="1577" spans="3:4" s="4" customFormat="1" x14ac:dyDescent="0.3">
      <c r="C1577" s="236"/>
      <c r="D1577" s="237"/>
    </row>
    <row r="1578" spans="3:4" s="4" customFormat="1" x14ac:dyDescent="0.3">
      <c r="C1578" s="236"/>
      <c r="D1578" s="237"/>
    </row>
    <row r="1579" spans="3:4" s="4" customFormat="1" x14ac:dyDescent="0.3">
      <c r="C1579" s="236"/>
      <c r="D1579" s="237"/>
    </row>
    <row r="1580" spans="3:4" s="4" customFormat="1" x14ac:dyDescent="0.3">
      <c r="C1580" s="236"/>
      <c r="D1580" s="237"/>
    </row>
    <row r="1581" spans="3:4" s="4" customFormat="1" x14ac:dyDescent="0.3">
      <c r="C1581" s="236"/>
      <c r="D1581" s="237"/>
    </row>
    <row r="1582" spans="3:4" s="4" customFormat="1" x14ac:dyDescent="0.3">
      <c r="C1582" s="236"/>
      <c r="D1582" s="237"/>
    </row>
    <row r="1583" spans="3:4" s="4" customFormat="1" x14ac:dyDescent="0.3">
      <c r="C1583" s="236"/>
      <c r="D1583" s="237"/>
    </row>
    <row r="1584" spans="3:4" s="4" customFormat="1" x14ac:dyDescent="0.3">
      <c r="C1584" s="236"/>
      <c r="D1584" s="237"/>
    </row>
    <row r="1585" spans="3:4" s="4" customFormat="1" x14ac:dyDescent="0.3">
      <c r="C1585" s="236"/>
      <c r="D1585" s="237"/>
    </row>
    <row r="1586" spans="3:4" s="4" customFormat="1" x14ac:dyDescent="0.3">
      <c r="C1586" s="236"/>
      <c r="D1586" s="237"/>
    </row>
    <row r="1587" spans="3:4" s="4" customFormat="1" x14ac:dyDescent="0.3">
      <c r="C1587" s="236"/>
      <c r="D1587" s="237"/>
    </row>
    <row r="1588" spans="3:4" s="4" customFormat="1" x14ac:dyDescent="0.3">
      <c r="C1588" s="236"/>
      <c r="D1588" s="237"/>
    </row>
    <row r="1589" spans="3:4" s="4" customFormat="1" x14ac:dyDescent="0.3">
      <c r="C1589" s="236"/>
      <c r="D1589" s="237"/>
    </row>
    <row r="1590" spans="3:4" s="4" customFormat="1" x14ac:dyDescent="0.3">
      <c r="C1590" s="236"/>
      <c r="D1590" s="237"/>
    </row>
    <row r="1591" spans="3:4" s="4" customFormat="1" x14ac:dyDescent="0.3">
      <c r="C1591" s="236"/>
      <c r="D1591" s="237"/>
    </row>
    <row r="1592" spans="3:4" s="4" customFormat="1" x14ac:dyDescent="0.3">
      <c r="C1592" s="236"/>
      <c r="D1592" s="237"/>
    </row>
    <row r="1593" spans="3:4" s="4" customFormat="1" x14ac:dyDescent="0.3">
      <c r="C1593" s="236"/>
      <c r="D1593" s="237"/>
    </row>
    <row r="1594" spans="3:4" s="4" customFormat="1" x14ac:dyDescent="0.3">
      <c r="C1594" s="236"/>
      <c r="D1594" s="237"/>
    </row>
    <row r="1595" spans="3:4" s="4" customFormat="1" x14ac:dyDescent="0.3">
      <c r="C1595" s="236"/>
      <c r="D1595" s="237"/>
    </row>
    <row r="1596" spans="3:4" s="4" customFormat="1" x14ac:dyDescent="0.3">
      <c r="C1596" s="236"/>
      <c r="D1596" s="237"/>
    </row>
    <row r="1597" spans="3:4" s="4" customFormat="1" x14ac:dyDescent="0.3">
      <c r="C1597" s="236"/>
      <c r="D1597" s="237"/>
    </row>
    <row r="1598" spans="3:4" s="4" customFormat="1" x14ac:dyDescent="0.3">
      <c r="C1598" s="236"/>
      <c r="D1598" s="237"/>
    </row>
    <row r="1599" spans="3:4" s="4" customFormat="1" x14ac:dyDescent="0.3">
      <c r="C1599" s="236"/>
      <c r="D1599" s="237"/>
    </row>
    <row r="1600" spans="3:4" s="4" customFormat="1" x14ac:dyDescent="0.3">
      <c r="C1600" s="236"/>
      <c r="D1600" s="237"/>
    </row>
    <row r="1601" spans="3:4" s="4" customFormat="1" x14ac:dyDescent="0.3">
      <c r="C1601" s="236"/>
      <c r="D1601" s="237"/>
    </row>
    <row r="1602" spans="3:4" s="4" customFormat="1" x14ac:dyDescent="0.3">
      <c r="C1602" s="236"/>
      <c r="D1602" s="237"/>
    </row>
    <row r="1603" spans="3:4" s="4" customFormat="1" x14ac:dyDescent="0.3">
      <c r="C1603" s="236"/>
      <c r="D1603" s="237"/>
    </row>
    <row r="1604" spans="3:4" s="4" customFormat="1" x14ac:dyDescent="0.3">
      <c r="C1604" s="236"/>
      <c r="D1604" s="237"/>
    </row>
    <row r="1605" spans="3:4" s="4" customFormat="1" x14ac:dyDescent="0.3">
      <c r="C1605" s="236"/>
      <c r="D1605" s="237"/>
    </row>
    <row r="1606" spans="3:4" s="4" customFormat="1" x14ac:dyDescent="0.3">
      <c r="C1606" s="236"/>
      <c r="D1606" s="237"/>
    </row>
    <row r="1607" spans="3:4" s="4" customFormat="1" x14ac:dyDescent="0.3">
      <c r="C1607" s="236"/>
      <c r="D1607" s="237"/>
    </row>
    <row r="1608" spans="3:4" s="4" customFormat="1" x14ac:dyDescent="0.3">
      <c r="C1608" s="236"/>
      <c r="D1608" s="237"/>
    </row>
    <row r="1609" spans="3:4" s="4" customFormat="1" x14ac:dyDescent="0.3">
      <c r="C1609" s="236"/>
      <c r="D1609" s="237"/>
    </row>
    <row r="1610" spans="3:4" s="4" customFormat="1" x14ac:dyDescent="0.3">
      <c r="C1610" s="236"/>
      <c r="D1610" s="237"/>
    </row>
    <row r="1611" spans="3:4" s="4" customFormat="1" x14ac:dyDescent="0.3">
      <c r="C1611" s="236"/>
      <c r="D1611" s="237"/>
    </row>
    <row r="1612" spans="3:4" s="4" customFormat="1" x14ac:dyDescent="0.3">
      <c r="C1612" s="236"/>
      <c r="D1612" s="237"/>
    </row>
    <row r="1613" spans="3:4" s="4" customFormat="1" x14ac:dyDescent="0.3">
      <c r="C1613" s="236"/>
      <c r="D1613" s="237"/>
    </row>
    <row r="1614" spans="3:4" s="4" customFormat="1" x14ac:dyDescent="0.3">
      <c r="C1614" s="236"/>
      <c r="D1614" s="237"/>
    </row>
    <row r="1615" spans="3:4" s="4" customFormat="1" x14ac:dyDescent="0.3">
      <c r="C1615" s="236"/>
      <c r="D1615" s="237"/>
    </row>
    <row r="1616" spans="3:4" s="4" customFormat="1" x14ac:dyDescent="0.3">
      <c r="C1616" s="236"/>
      <c r="D1616" s="237"/>
    </row>
    <row r="1617" spans="3:4" s="4" customFormat="1" x14ac:dyDescent="0.3">
      <c r="C1617" s="236"/>
      <c r="D1617" s="237"/>
    </row>
    <row r="1618" spans="3:4" s="4" customFormat="1" x14ac:dyDescent="0.3">
      <c r="C1618" s="236"/>
      <c r="D1618" s="237"/>
    </row>
    <row r="1619" spans="3:4" s="4" customFormat="1" x14ac:dyDescent="0.3">
      <c r="C1619" s="236"/>
      <c r="D1619" s="237"/>
    </row>
    <row r="1620" spans="3:4" s="4" customFormat="1" x14ac:dyDescent="0.3">
      <c r="C1620" s="236"/>
      <c r="D1620" s="237"/>
    </row>
    <row r="1621" spans="3:4" s="4" customFormat="1" x14ac:dyDescent="0.3">
      <c r="C1621" s="236"/>
      <c r="D1621" s="237"/>
    </row>
    <row r="1622" spans="3:4" s="4" customFormat="1" x14ac:dyDescent="0.3">
      <c r="C1622" s="236"/>
      <c r="D1622" s="237"/>
    </row>
    <row r="1623" spans="3:4" s="4" customFormat="1" x14ac:dyDescent="0.3">
      <c r="C1623" s="236"/>
      <c r="D1623" s="237"/>
    </row>
    <row r="1624" spans="3:4" s="4" customFormat="1" x14ac:dyDescent="0.3">
      <c r="C1624" s="236"/>
      <c r="D1624" s="237"/>
    </row>
    <row r="1625" spans="3:4" s="4" customFormat="1" x14ac:dyDescent="0.3">
      <c r="C1625" s="236"/>
      <c r="D1625" s="237"/>
    </row>
    <row r="1626" spans="3:4" s="4" customFormat="1" x14ac:dyDescent="0.3">
      <c r="C1626" s="236"/>
      <c r="D1626" s="237"/>
    </row>
    <row r="1627" spans="3:4" s="4" customFormat="1" x14ac:dyDescent="0.3">
      <c r="C1627" s="236"/>
      <c r="D1627" s="237"/>
    </row>
    <row r="1628" spans="3:4" s="4" customFormat="1" x14ac:dyDescent="0.3">
      <c r="C1628" s="236"/>
      <c r="D1628" s="237"/>
    </row>
    <row r="1629" spans="3:4" s="4" customFormat="1" x14ac:dyDescent="0.3">
      <c r="C1629" s="236"/>
      <c r="D1629" s="237"/>
    </row>
    <row r="1630" spans="3:4" s="4" customFormat="1" x14ac:dyDescent="0.3">
      <c r="C1630" s="236"/>
      <c r="D1630" s="237"/>
    </row>
    <row r="1631" spans="3:4" s="4" customFormat="1" x14ac:dyDescent="0.3">
      <c r="C1631" s="236"/>
      <c r="D1631" s="237"/>
    </row>
    <row r="1632" spans="3:4" s="4" customFormat="1" x14ac:dyDescent="0.3">
      <c r="C1632" s="236"/>
      <c r="D1632" s="237"/>
    </row>
    <row r="1633" spans="3:4" s="4" customFormat="1" x14ac:dyDescent="0.3">
      <c r="C1633" s="236"/>
      <c r="D1633" s="237"/>
    </row>
    <row r="1634" spans="3:4" s="4" customFormat="1" x14ac:dyDescent="0.3">
      <c r="C1634" s="236"/>
      <c r="D1634" s="237"/>
    </row>
    <row r="1635" spans="3:4" s="4" customFormat="1" x14ac:dyDescent="0.3">
      <c r="C1635" s="236"/>
      <c r="D1635" s="237"/>
    </row>
    <row r="1636" spans="3:4" s="4" customFormat="1" x14ac:dyDescent="0.3">
      <c r="C1636" s="236"/>
      <c r="D1636" s="237"/>
    </row>
    <row r="1637" spans="3:4" s="4" customFormat="1" x14ac:dyDescent="0.3">
      <c r="C1637" s="236"/>
      <c r="D1637" s="237"/>
    </row>
    <row r="1638" spans="3:4" s="4" customFormat="1" x14ac:dyDescent="0.3">
      <c r="C1638" s="236"/>
      <c r="D1638" s="237"/>
    </row>
    <row r="1639" spans="3:4" s="4" customFormat="1" x14ac:dyDescent="0.3">
      <c r="C1639" s="236"/>
      <c r="D1639" s="237"/>
    </row>
    <row r="1640" spans="3:4" s="4" customFormat="1" x14ac:dyDescent="0.3">
      <c r="C1640" s="236"/>
      <c r="D1640" s="237"/>
    </row>
    <row r="1641" spans="3:4" s="4" customFormat="1" x14ac:dyDescent="0.3">
      <c r="C1641" s="236"/>
      <c r="D1641" s="237"/>
    </row>
    <row r="1642" spans="3:4" s="4" customFormat="1" x14ac:dyDescent="0.3">
      <c r="C1642" s="236"/>
      <c r="D1642" s="237"/>
    </row>
    <row r="1643" spans="3:4" s="4" customFormat="1" x14ac:dyDescent="0.3">
      <c r="C1643" s="236"/>
      <c r="D1643" s="237"/>
    </row>
    <row r="1644" spans="3:4" s="4" customFormat="1" x14ac:dyDescent="0.3">
      <c r="C1644" s="236"/>
      <c r="D1644" s="237"/>
    </row>
    <row r="1645" spans="3:4" s="4" customFormat="1" x14ac:dyDescent="0.3">
      <c r="C1645" s="236"/>
      <c r="D1645" s="237"/>
    </row>
    <row r="1646" spans="3:4" s="4" customFormat="1" x14ac:dyDescent="0.3">
      <c r="C1646" s="236"/>
      <c r="D1646" s="237"/>
    </row>
    <row r="1647" spans="3:4" s="4" customFormat="1" x14ac:dyDescent="0.3">
      <c r="C1647" s="236"/>
      <c r="D1647" s="237"/>
    </row>
    <row r="1648" spans="3:4" s="4" customFormat="1" x14ac:dyDescent="0.3">
      <c r="C1648" s="236"/>
      <c r="D1648" s="237"/>
    </row>
    <row r="1649" spans="3:4" s="4" customFormat="1" x14ac:dyDescent="0.3">
      <c r="C1649" s="236"/>
      <c r="D1649" s="237"/>
    </row>
    <row r="1650" spans="3:4" s="4" customFormat="1" x14ac:dyDescent="0.3">
      <c r="C1650" s="236"/>
      <c r="D1650" s="237"/>
    </row>
    <row r="1651" spans="3:4" s="4" customFormat="1" x14ac:dyDescent="0.3">
      <c r="C1651" s="236"/>
      <c r="D1651" s="237"/>
    </row>
    <row r="1652" spans="3:4" s="4" customFormat="1" x14ac:dyDescent="0.3">
      <c r="C1652" s="236"/>
      <c r="D1652" s="237"/>
    </row>
    <row r="1653" spans="3:4" s="4" customFormat="1" x14ac:dyDescent="0.3">
      <c r="C1653" s="236"/>
      <c r="D1653" s="237"/>
    </row>
    <row r="1654" spans="3:4" s="4" customFormat="1" x14ac:dyDescent="0.3">
      <c r="C1654" s="236"/>
      <c r="D1654" s="237"/>
    </row>
    <row r="1655" spans="3:4" s="4" customFormat="1" x14ac:dyDescent="0.3">
      <c r="C1655" s="236"/>
      <c r="D1655" s="237"/>
    </row>
    <row r="1656" spans="3:4" s="4" customFormat="1" x14ac:dyDescent="0.3">
      <c r="C1656" s="236"/>
      <c r="D1656" s="237"/>
    </row>
    <row r="1657" spans="3:4" s="4" customFormat="1" x14ac:dyDescent="0.3">
      <c r="C1657" s="236"/>
      <c r="D1657" s="237"/>
    </row>
    <row r="1658" spans="3:4" s="4" customFormat="1" x14ac:dyDescent="0.3">
      <c r="C1658" s="236"/>
      <c r="D1658" s="237"/>
    </row>
    <row r="1659" spans="3:4" s="4" customFormat="1" x14ac:dyDescent="0.3">
      <c r="C1659" s="236"/>
      <c r="D1659" s="237"/>
    </row>
    <row r="1660" spans="3:4" s="4" customFormat="1" x14ac:dyDescent="0.3">
      <c r="C1660" s="236"/>
      <c r="D1660" s="237"/>
    </row>
    <row r="1661" spans="3:4" s="4" customFormat="1" x14ac:dyDescent="0.3">
      <c r="C1661" s="236"/>
      <c r="D1661" s="237"/>
    </row>
    <row r="1662" spans="3:4" s="4" customFormat="1" x14ac:dyDescent="0.3">
      <c r="C1662" s="236"/>
      <c r="D1662" s="237"/>
    </row>
    <row r="1663" spans="3:4" s="4" customFormat="1" x14ac:dyDescent="0.3">
      <c r="C1663" s="236"/>
      <c r="D1663" s="237"/>
    </row>
    <row r="1664" spans="3:4" s="4" customFormat="1" x14ac:dyDescent="0.3">
      <c r="C1664" s="236"/>
      <c r="D1664" s="237"/>
    </row>
    <row r="1665" spans="3:4" s="4" customFormat="1" x14ac:dyDescent="0.3">
      <c r="C1665" s="236"/>
      <c r="D1665" s="237"/>
    </row>
    <row r="1666" spans="3:4" s="4" customFormat="1" x14ac:dyDescent="0.3">
      <c r="C1666" s="236"/>
      <c r="D1666" s="237"/>
    </row>
    <row r="1667" spans="3:4" s="4" customFormat="1" x14ac:dyDescent="0.3">
      <c r="C1667" s="236"/>
      <c r="D1667" s="237"/>
    </row>
    <row r="1668" spans="3:4" s="4" customFormat="1" x14ac:dyDescent="0.3">
      <c r="C1668" s="236"/>
      <c r="D1668" s="237"/>
    </row>
    <row r="1669" spans="3:4" s="4" customFormat="1" x14ac:dyDescent="0.3">
      <c r="C1669" s="236"/>
      <c r="D1669" s="237"/>
    </row>
    <row r="1670" spans="3:4" s="4" customFormat="1" x14ac:dyDescent="0.3">
      <c r="C1670" s="236"/>
      <c r="D1670" s="237"/>
    </row>
    <row r="1671" spans="3:4" s="4" customFormat="1" x14ac:dyDescent="0.3">
      <c r="C1671" s="236"/>
      <c r="D1671" s="237"/>
    </row>
    <row r="1672" spans="3:4" s="4" customFormat="1" x14ac:dyDescent="0.3">
      <c r="C1672" s="236"/>
      <c r="D1672" s="237"/>
    </row>
    <row r="1673" spans="3:4" s="4" customFormat="1" x14ac:dyDescent="0.3">
      <c r="C1673" s="236"/>
      <c r="D1673" s="237"/>
    </row>
    <row r="1674" spans="3:4" s="4" customFormat="1" x14ac:dyDescent="0.3">
      <c r="C1674" s="236"/>
      <c r="D1674" s="237"/>
    </row>
    <row r="1675" spans="3:4" s="4" customFormat="1" x14ac:dyDescent="0.3">
      <c r="C1675" s="236"/>
      <c r="D1675" s="237"/>
    </row>
    <row r="1676" spans="3:4" s="4" customFormat="1" x14ac:dyDescent="0.3">
      <c r="C1676" s="236"/>
      <c r="D1676" s="237"/>
    </row>
    <row r="1677" spans="3:4" s="4" customFormat="1" x14ac:dyDescent="0.3">
      <c r="C1677" s="236"/>
      <c r="D1677" s="237"/>
    </row>
    <row r="1678" spans="3:4" s="4" customFormat="1" x14ac:dyDescent="0.3">
      <c r="C1678" s="236"/>
      <c r="D1678" s="237"/>
    </row>
    <row r="1679" spans="3:4" s="4" customFormat="1" x14ac:dyDescent="0.3">
      <c r="C1679" s="236"/>
      <c r="D1679" s="237"/>
    </row>
    <row r="1680" spans="3:4" s="4" customFormat="1" x14ac:dyDescent="0.3">
      <c r="C1680" s="236"/>
      <c r="D1680" s="237"/>
    </row>
    <row r="1681" spans="3:4" s="4" customFormat="1" x14ac:dyDescent="0.3">
      <c r="C1681" s="236"/>
      <c r="D1681" s="237"/>
    </row>
    <row r="1682" spans="3:4" s="4" customFormat="1" x14ac:dyDescent="0.3">
      <c r="C1682" s="236"/>
      <c r="D1682" s="237"/>
    </row>
    <row r="1683" spans="3:4" s="4" customFormat="1" x14ac:dyDescent="0.3">
      <c r="C1683" s="236"/>
      <c r="D1683" s="237"/>
    </row>
    <row r="1684" spans="3:4" s="4" customFormat="1" x14ac:dyDescent="0.3">
      <c r="C1684" s="236"/>
      <c r="D1684" s="237"/>
    </row>
    <row r="1685" spans="3:4" s="4" customFormat="1" x14ac:dyDescent="0.3">
      <c r="C1685" s="236"/>
      <c r="D1685" s="237"/>
    </row>
    <row r="1686" spans="3:4" s="4" customFormat="1" x14ac:dyDescent="0.3">
      <c r="C1686" s="236"/>
      <c r="D1686" s="237"/>
    </row>
    <row r="1687" spans="3:4" s="4" customFormat="1" x14ac:dyDescent="0.3">
      <c r="C1687" s="236"/>
      <c r="D1687" s="237"/>
    </row>
    <row r="1688" spans="3:4" s="4" customFormat="1" x14ac:dyDescent="0.3">
      <c r="C1688" s="236"/>
      <c r="D1688" s="237"/>
    </row>
    <row r="1689" spans="3:4" s="4" customFormat="1" x14ac:dyDescent="0.3">
      <c r="C1689" s="236"/>
      <c r="D1689" s="237"/>
    </row>
    <row r="1690" spans="3:4" s="4" customFormat="1" x14ac:dyDescent="0.3">
      <c r="C1690" s="236"/>
      <c r="D1690" s="237"/>
    </row>
    <row r="1691" spans="3:4" s="4" customFormat="1" x14ac:dyDescent="0.3">
      <c r="C1691" s="236"/>
      <c r="D1691" s="237"/>
    </row>
    <row r="1692" spans="3:4" s="4" customFormat="1" x14ac:dyDescent="0.3">
      <c r="C1692" s="236"/>
      <c r="D1692" s="237"/>
    </row>
    <row r="1693" spans="3:4" s="4" customFormat="1" x14ac:dyDescent="0.3">
      <c r="C1693" s="236"/>
      <c r="D1693" s="237"/>
    </row>
    <row r="1694" spans="3:4" s="4" customFormat="1" x14ac:dyDescent="0.3">
      <c r="C1694" s="236"/>
      <c r="D1694" s="237"/>
    </row>
    <row r="1695" spans="3:4" s="4" customFormat="1" x14ac:dyDescent="0.3">
      <c r="C1695" s="236"/>
      <c r="D1695" s="237"/>
    </row>
    <row r="1696" spans="3:4" s="4" customFormat="1" x14ac:dyDescent="0.3">
      <c r="C1696" s="236"/>
      <c r="D1696" s="237"/>
    </row>
    <row r="1697" spans="3:4" s="4" customFormat="1" x14ac:dyDescent="0.3">
      <c r="C1697" s="236"/>
      <c r="D1697" s="237"/>
    </row>
    <row r="1698" spans="3:4" s="4" customFormat="1" x14ac:dyDescent="0.3">
      <c r="C1698" s="236"/>
      <c r="D1698" s="237"/>
    </row>
    <row r="1699" spans="3:4" s="4" customFormat="1" x14ac:dyDescent="0.3">
      <c r="C1699" s="236"/>
      <c r="D1699" s="237"/>
    </row>
    <row r="1700" spans="3:4" s="4" customFormat="1" x14ac:dyDescent="0.3">
      <c r="C1700" s="236"/>
      <c r="D1700" s="237"/>
    </row>
    <row r="1701" spans="3:4" s="4" customFormat="1" x14ac:dyDescent="0.3">
      <c r="C1701" s="236"/>
      <c r="D1701" s="237"/>
    </row>
    <row r="1702" spans="3:4" s="4" customFormat="1" x14ac:dyDescent="0.3">
      <c r="C1702" s="236"/>
      <c r="D1702" s="237"/>
    </row>
    <row r="1703" spans="3:4" s="4" customFormat="1" x14ac:dyDescent="0.3">
      <c r="C1703" s="236"/>
      <c r="D1703" s="237"/>
    </row>
    <row r="1704" spans="3:4" s="4" customFormat="1" x14ac:dyDescent="0.3">
      <c r="C1704" s="236"/>
      <c r="D1704" s="237"/>
    </row>
    <row r="1705" spans="3:4" s="4" customFormat="1" x14ac:dyDescent="0.3">
      <c r="C1705" s="236"/>
      <c r="D1705" s="237"/>
    </row>
    <row r="1706" spans="3:4" s="4" customFormat="1" x14ac:dyDescent="0.3">
      <c r="C1706" s="236"/>
      <c r="D1706" s="237"/>
    </row>
    <row r="1707" spans="3:4" s="4" customFormat="1" x14ac:dyDescent="0.3">
      <c r="C1707" s="236"/>
      <c r="D1707" s="237"/>
    </row>
    <row r="1708" spans="3:4" s="4" customFormat="1" x14ac:dyDescent="0.3">
      <c r="C1708" s="236"/>
      <c r="D1708" s="237"/>
    </row>
    <row r="1709" spans="3:4" s="4" customFormat="1" x14ac:dyDescent="0.3">
      <c r="C1709" s="236"/>
      <c r="D1709" s="237"/>
    </row>
    <row r="1710" spans="3:4" s="4" customFormat="1" x14ac:dyDescent="0.3">
      <c r="C1710" s="236"/>
      <c r="D1710" s="237"/>
    </row>
    <row r="1711" spans="3:4" s="4" customFormat="1" x14ac:dyDescent="0.3">
      <c r="C1711" s="236"/>
      <c r="D1711" s="237"/>
    </row>
    <row r="1712" spans="3:4" s="4" customFormat="1" x14ac:dyDescent="0.3">
      <c r="C1712" s="236"/>
      <c r="D1712" s="237"/>
    </row>
    <row r="1713" spans="3:4" s="4" customFormat="1" x14ac:dyDescent="0.3">
      <c r="C1713" s="236"/>
      <c r="D1713" s="237"/>
    </row>
    <row r="1714" spans="3:4" s="4" customFormat="1" x14ac:dyDescent="0.3">
      <c r="C1714" s="236"/>
      <c r="D1714" s="237"/>
    </row>
    <row r="1715" spans="3:4" s="4" customFormat="1" x14ac:dyDescent="0.3">
      <c r="C1715" s="236"/>
      <c r="D1715" s="237"/>
    </row>
    <row r="1716" spans="3:4" s="4" customFormat="1" x14ac:dyDescent="0.3">
      <c r="C1716" s="236"/>
      <c r="D1716" s="237"/>
    </row>
    <row r="1717" spans="3:4" s="4" customFormat="1" x14ac:dyDescent="0.3">
      <c r="C1717" s="236"/>
      <c r="D1717" s="237"/>
    </row>
    <row r="1718" spans="3:4" s="4" customFormat="1" x14ac:dyDescent="0.3">
      <c r="C1718" s="236"/>
      <c r="D1718" s="237"/>
    </row>
    <row r="1719" spans="3:4" s="4" customFormat="1" x14ac:dyDescent="0.3">
      <c r="C1719" s="236"/>
      <c r="D1719" s="237"/>
    </row>
    <row r="1720" spans="3:4" s="4" customFormat="1" x14ac:dyDescent="0.3">
      <c r="C1720" s="236"/>
      <c r="D1720" s="237"/>
    </row>
    <row r="1721" spans="3:4" s="4" customFormat="1" x14ac:dyDescent="0.3">
      <c r="C1721" s="236"/>
      <c r="D1721" s="237"/>
    </row>
    <row r="1722" spans="3:4" s="4" customFormat="1" x14ac:dyDescent="0.3">
      <c r="C1722" s="236"/>
      <c r="D1722" s="237"/>
    </row>
    <row r="1723" spans="3:4" s="4" customFormat="1" x14ac:dyDescent="0.3">
      <c r="C1723" s="236"/>
      <c r="D1723" s="237"/>
    </row>
    <row r="1724" spans="3:4" s="4" customFormat="1" x14ac:dyDescent="0.3">
      <c r="C1724" s="236"/>
      <c r="D1724" s="237"/>
    </row>
    <row r="1725" spans="3:4" s="4" customFormat="1" x14ac:dyDescent="0.3">
      <c r="C1725" s="236"/>
      <c r="D1725" s="237"/>
    </row>
    <row r="1726" spans="3:4" s="4" customFormat="1" x14ac:dyDescent="0.3">
      <c r="C1726" s="236"/>
      <c r="D1726" s="237"/>
    </row>
    <row r="1727" spans="3:4" s="4" customFormat="1" x14ac:dyDescent="0.3">
      <c r="C1727" s="236"/>
      <c r="D1727" s="237"/>
    </row>
    <row r="1728" spans="3:4" s="4" customFormat="1" x14ac:dyDescent="0.3">
      <c r="C1728" s="236"/>
      <c r="D1728" s="237"/>
    </row>
    <row r="1729" spans="3:4" s="4" customFormat="1" x14ac:dyDescent="0.3">
      <c r="C1729" s="236"/>
      <c r="D1729" s="237"/>
    </row>
    <row r="1730" spans="3:4" s="4" customFormat="1" x14ac:dyDescent="0.3">
      <c r="C1730" s="236"/>
      <c r="D1730" s="237"/>
    </row>
    <row r="1731" spans="3:4" s="4" customFormat="1" x14ac:dyDescent="0.3">
      <c r="C1731" s="236"/>
      <c r="D1731" s="237"/>
    </row>
    <row r="1732" spans="3:4" s="4" customFormat="1" x14ac:dyDescent="0.3">
      <c r="C1732" s="236"/>
      <c r="D1732" s="237"/>
    </row>
    <row r="1733" spans="3:4" s="4" customFormat="1" x14ac:dyDescent="0.3">
      <c r="C1733" s="236"/>
      <c r="D1733" s="237"/>
    </row>
    <row r="1734" spans="3:4" s="4" customFormat="1" x14ac:dyDescent="0.3">
      <c r="C1734" s="236"/>
      <c r="D1734" s="237"/>
    </row>
    <row r="1735" spans="3:4" s="4" customFormat="1" x14ac:dyDescent="0.3">
      <c r="C1735" s="236"/>
      <c r="D1735" s="237"/>
    </row>
    <row r="1736" spans="3:4" s="4" customFormat="1" x14ac:dyDescent="0.3">
      <c r="C1736" s="236"/>
      <c r="D1736" s="237"/>
    </row>
    <row r="1737" spans="3:4" s="4" customFormat="1" x14ac:dyDescent="0.3">
      <c r="C1737" s="236"/>
      <c r="D1737" s="237"/>
    </row>
    <row r="1738" spans="3:4" s="4" customFormat="1" x14ac:dyDescent="0.3">
      <c r="C1738" s="236"/>
      <c r="D1738" s="237"/>
    </row>
    <row r="1739" spans="3:4" s="4" customFormat="1" x14ac:dyDescent="0.3">
      <c r="C1739" s="236"/>
      <c r="D1739" s="237"/>
    </row>
    <row r="1740" spans="3:4" s="4" customFormat="1" x14ac:dyDescent="0.3">
      <c r="C1740" s="236"/>
      <c r="D1740" s="237"/>
    </row>
    <row r="1741" spans="3:4" s="4" customFormat="1" x14ac:dyDescent="0.3">
      <c r="C1741" s="236"/>
      <c r="D1741" s="237"/>
    </row>
    <row r="1742" spans="3:4" s="4" customFormat="1" x14ac:dyDescent="0.3">
      <c r="C1742" s="236"/>
      <c r="D1742" s="237"/>
    </row>
    <row r="1743" spans="3:4" s="4" customFormat="1" x14ac:dyDescent="0.3">
      <c r="C1743" s="236"/>
      <c r="D1743" s="237"/>
    </row>
    <row r="1744" spans="3:4" s="4" customFormat="1" x14ac:dyDescent="0.3">
      <c r="C1744" s="236"/>
      <c r="D1744" s="237"/>
    </row>
    <row r="1745" spans="3:4" s="4" customFormat="1" x14ac:dyDescent="0.3">
      <c r="C1745" s="236"/>
      <c r="D1745" s="237"/>
    </row>
    <row r="1746" spans="3:4" s="4" customFormat="1" x14ac:dyDescent="0.3">
      <c r="C1746" s="236"/>
      <c r="D1746" s="237"/>
    </row>
    <row r="1747" spans="3:4" s="4" customFormat="1" x14ac:dyDescent="0.3">
      <c r="C1747" s="236"/>
      <c r="D1747" s="237"/>
    </row>
    <row r="1748" spans="3:4" s="4" customFormat="1" x14ac:dyDescent="0.3">
      <c r="C1748" s="236"/>
      <c r="D1748" s="237"/>
    </row>
    <row r="1749" spans="3:4" s="4" customFormat="1" x14ac:dyDescent="0.3">
      <c r="C1749" s="236"/>
      <c r="D1749" s="237"/>
    </row>
    <row r="1750" spans="3:4" s="4" customFormat="1" x14ac:dyDescent="0.3">
      <c r="C1750" s="236"/>
      <c r="D1750" s="237"/>
    </row>
    <row r="1751" spans="3:4" s="4" customFormat="1" x14ac:dyDescent="0.3">
      <c r="C1751" s="236"/>
      <c r="D1751" s="237"/>
    </row>
    <row r="1752" spans="3:4" s="4" customFormat="1" x14ac:dyDescent="0.3">
      <c r="C1752" s="236"/>
      <c r="D1752" s="237"/>
    </row>
    <row r="1753" spans="3:4" s="4" customFormat="1" x14ac:dyDescent="0.3">
      <c r="C1753" s="236"/>
      <c r="D1753" s="237"/>
    </row>
    <row r="1754" spans="3:4" s="4" customFormat="1" x14ac:dyDescent="0.3">
      <c r="C1754" s="236"/>
      <c r="D1754" s="237"/>
    </row>
    <row r="1755" spans="3:4" s="4" customFormat="1" x14ac:dyDescent="0.3">
      <c r="C1755" s="236"/>
      <c r="D1755" s="237"/>
    </row>
    <row r="1756" spans="3:4" s="4" customFormat="1" x14ac:dyDescent="0.3">
      <c r="C1756" s="236"/>
      <c r="D1756" s="237"/>
    </row>
    <row r="1757" spans="3:4" s="4" customFormat="1" x14ac:dyDescent="0.3">
      <c r="C1757" s="236"/>
      <c r="D1757" s="237"/>
    </row>
    <row r="1758" spans="3:4" s="4" customFormat="1" x14ac:dyDescent="0.3">
      <c r="C1758" s="236"/>
      <c r="D1758" s="237"/>
    </row>
    <row r="1759" spans="3:4" s="4" customFormat="1" x14ac:dyDescent="0.3">
      <c r="C1759" s="236"/>
      <c r="D1759" s="237"/>
    </row>
    <row r="1760" spans="3:4" s="4" customFormat="1" x14ac:dyDescent="0.3">
      <c r="C1760" s="236"/>
      <c r="D1760" s="237"/>
    </row>
    <row r="1761" spans="3:4" s="4" customFormat="1" x14ac:dyDescent="0.3">
      <c r="C1761" s="236"/>
      <c r="D1761" s="237"/>
    </row>
    <row r="1762" spans="3:4" s="4" customFormat="1" x14ac:dyDescent="0.3">
      <c r="C1762" s="236"/>
      <c r="D1762" s="237"/>
    </row>
    <row r="1763" spans="3:4" s="4" customFormat="1" x14ac:dyDescent="0.3">
      <c r="C1763" s="236"/>
      <c r="D1763" s="237"/>
    </row>
    <row r="1764" spans="3:4" s="4" customFormat="1" x14ac:dyDescent="0.3">
      <c r="C1764" s="236"/>
      <c r="D1764" s="237"/>
    </row>
    <row r="1765" spans="3:4" s="4" customFormat="1" x14ac:dyDescent="0.3">
      <c r="C1765" s="236"/>
      <c r="D1765" s="237"/>
    </row>
    <row r="1766" spans="3:4" s="4" customFormat="1" x14ac:dyDescent="0.3">
      <c r="C1766" s="236"/>
      <c r="D1766" s="237"/>
    </row>
    <row r="1767" spans="3:4" s="4" customFormat="1" x14ac:dyDescent="0.3">
      <c r="C1767" s="236"/>
      <c r="D1767" s="237"/>
    </row>
    <row r="1768" spans="3:4" s="4" customFormat="1" x14ac:dyDescent="0.3">
      <c r="C1768" s="236"/>
      <c r="D1768" s="237"/>
    </row>
    <row r="1769" spans="3:4" s="4" customFormat="1" x14ac:dyDescent="0.3">
      <c r="C1769" s="236"/>
      <c r="D1769" s="237"/>
    </row>
    <row r="1770" spans="3:4" s="4" customFormat="1" x14ac:dyDescent="0.3">
      <c r="C1770" s="236"/>
      <c r="D1770" s="237"/>
    </row>
    <row r="1771" spans="3:4" s="4" customFormat="1" x14ac:dyDescent="0.3">
      <c r="C1771" s="236"/>
      <c r="D1771" s="237"/>
    </row>
    <row r="1772" spans="3:4" s="4" customFormat="1" x14ac:dyDescent="0.3">
      <c r="C1772" s="236"/>
      <c r="D1772" s="237"/>
    </row>
    <row r="1773" spans="3:4" s="4" customFormat="1" x14ac:dyDescent="0.3">
      <c r="C1773" s="236"/>
      <c r="D1773" s="237"/>
    </row>
    <row r="1774" spans="3:4" s="4" customFormat="1" x14ac:dyDescent="0.3">
      <c r="C1774" s="236"/>
      <c r="D1774" s="237"/>
    </row>
    <row r="1775" spans="3:4" s="4" customFormat="1" x14ac:dyDescent="0.3">
      <c r="C1775" s="236"/>
      <c r="D1775" s="237"/>
    </row>
    <row r="1776" spans="3:4" s="4" customFormat="1" x14ac:dyDescent="0.3">
      <c r="C1776" s="236"/>
      <c r="D1776" s="237"/>
    </row>
    <row r="1777" spans="3:4" s="4" customFormat="1" x14ac:dyDescent="0.3">
      <c r="C1777" s="236"/>
      <c r="D1777" s="237"/>
    </row>
    <row r="1778" spans="3:4" s="4" customFormat="1" x14ac:dyDescent="0.3">
      <c r="C1778" s="236"/>
      <c r="D1778" s="237"/>
    </row>
    <row r="1779" spans="3:4" s="4" customFormat="1" x14ac:dyDescent="0.3">
      <c r="C1779" s="236"/>
      <c r="D1779" s="237"/>
    </row>
    <row r="1780" spans="3:4" s="4" customFormat="1" x14ac:dyDescent="0.3">
      <c r="C1780" s="236"/>
      <c r="D1780" s="237"/>
    </row>
    <row r="1781" spans="3:4" s="4" customFormat="1" x14ac:dyDescent="0.3">
      <c r="C1781" s="236"/>
      <c r="D1781" s="237"/>
    </row>
    <row r="1782" spans="3:4" s="4" customFormat="1" x14ac:dyDescent="0.3">
      <c r="C1782" s="236"/>
      <c r="D1782" s="237"/>
    </row>
    <row r="1783" spans="3:4" s="4" customFormat="1" x14ac:dyDescent="0.3">
      <c r="C1783" s="236"/>
      <c r="D1783" s="237"/>
    </row>
    <row r="1784" spans="3:4" s="4" customFormat="1" x14ac:dyDescent="0.3">
      <c r="C1784" s="236"/>
      <c r="D1784" s="237"/>
    </row>
    <row r="1785" spans="3:4" s="4" customFormat="1" x14ac:dyDescent="0.3">
      <c r="C1785" s="236"/>
      <c r="D1785" s="237"/>
    </row>
    <row r="1786" spans="3:4" s="4" customFormat="1" x14ac:dyDescent="0.3">
      <c r="C1786" s="236"/>
      <c r="D1786" s="237"/>
    </row>
    <row r="1787" spans="3:4" s="4" customFormat="1" x14ac:dyDescent="0.3">
      <c r="C1787" s="236"/>
      <c r="D1787" s="237"/>
    </row>
    <row r="1788" spans="3:4" s="4" customFormat="1" x14ac:dyDescent="0.3">
      <c r="C1788" s="236"/>
      <c r="D1788" s="237"/>
    </row>
    <row r="1789" spans="3:4" s="4" customFormat="1" x14ac:dyDescent="0.3">
      <c r="C1789" s="236"/>
      <c r="D1789" s="237"/>
    </row>
    <row r="1790" spans="3:4" s="4" customFormat="1" x14ac:dyDescent="0.3">
      <c r="C1790" s="236"/>
      <c r="D1790" s="237"/>
    </row>
    <row r="1791" spans="3:4" s="4" customFormat="1" x14ac:dyDescent="0.3">
      <c r="C1791" s="236"/>
      <c r="D1791" s="237"/>
    </row>
    <row r="1792" spans="3:4" s="4" customFormat="1" x14ac:dyDescent="0.3">
      <c r="C1792" s="236"/>
      <c r="D1792" s="237"/>
    </row>
    <row r="1793" spans="3:4" s="4" customFormat="1" x14ac:dyDescent="0.3">
      <c r="C1793" s="236"/>
      <c r="D1793" s="237"/>
    </row>
    <row r="1794" spans="3:4" s="4" customFormat="1" x14ac:dyDescent="0.3">
      <c r="C1794" s="236"/>
      <c r="D1794" s="237"/>
    </row>
    <row r="1795" spans="3:4" s="4" customFormat="1" x14ac:dyDescent="0.3">
      <c r="C1795" s="236"/>
      <c r="D1795" s="237"/>
    </row>
    <row r="1796" spans="3:4" s="4" customFormat="1" x14ac:dyDescent="0.3">
      <c r="C1796" s="236"/>
      <c r="D1796" s="237"/>
    </row>
    <row r="1797" spans="3:4" s="4" customFormat="1" x14ac:dyDescent="0.3">
      <c r="C1797" s="236"/>
      <c r="D1797" s="237"/>
    </row>
    <row r="1798" spans="3:4" s="4" customFormat="1" x14ac:dyDescent="0.3">
      <c r="C1798" s="236"/>
      <c r="D1798" s="237"/>
    </row>
    <row r="1799" spans="3:4" s="4" customFormat="1" x14ac:dyDescent="0.3">
      <c r="C1799" s="236"/>
      <c r="D1799" s="237"/>
    </row>
    <row r="1800" spans="3:4" s="4" customFormat="1" x14ac:dyDescent="0.3">
      <c r="C1800" s="236"/>
      <c r="D1800" s="237"/>
    </row>
    <row r="1801" spans="3:4" s="4" customFormat="1" x14ac:dyDescent="0.3">
      <c r="C1801" s="236"/>
      <c r="D1801" s="237"/>
    </row>
    <row r="1802" spans="3:4" s="4" customFormat="1" x14ac:dyDescent="0.3">
      <c r="C1802" s="236"/>
      <c r="D1802" s="237"/>
    </row>
    <row r="1803" spans="3:4" s="4" customFormat="1" x14ac:dyDescent="0.3">
      <c r="C1803" s="236"/>
      <c r="D1803" s="237"/>
    </row>
    <row r="1804" spans="3:4" s="4" customFormat="1" x14ac:dyDescent="0.3">
      <c r="C1804" s="236"/>
      <c r="D1804" s="237"/>
    </row>
    <row r="1805" spans="3:4" s="4" customFormat="1" x14ac:dyDescent="0.3">
      <c r="C1805" s="236"/>
      <c r="D1805" s="237"/>
    </row>
    <row r="1806" spans="3:4" s="4" customFormat="1" x14ac:dyDescent="0.3">
      <c r="C1806" s="236"/>
      <c r="D1806" s="237"/>
    </row>
    <row r="1807" spans="3:4" s="4" customFormat="1" x14ac:dyDescent="0.3">
      <c r="C1807" s="236"/>
      <c r="D1807" s="237"/>
    </row>
    <row r="1808" spans="3:4" s="4" customFormat="1" x14ac:dyDescent="0.3">
      <c r="C1808" s="236"/>
      <c r="D1808" s="237"/>
    </row>
    <row r="1809" spans="3:4" s="4" customFormat="1" x14ac:dyDescent="0.3">
      <c r="C1809" s="236"/>
      <c r="D1809" s="237"/>
    </row>
    <row r="1810" spans="3:4" s="4" customFormat="1" x14ac:dyDescent="0.3">
      <c r="C1810" s="236"/>
      <c r="D1810" s="237"/>
    </row>
    <row r="1811" spans="3:4" s="4" customFormat="1" x14ac:dyDescent="0.3">
      <c r="C1811" s="236"/>
      <c r="D1811" s="237"/>
    </row>
    <row r="1812" spans="3:4" s="4" customFormat="1" x14ac:dyDescent="0.3">
      <c r="C1812" s="236"/>
      <c r="D1812" s="237"/>
    </row>
    <row r="1813" spans="3:4" s="4" customFormat="1" x14ac:dyDescent="0.3">
      <c r="C1813" s="236"/>
      <c r="D1813" s="237"/>
    </row>
    <row r="1814" spans="3:4" s="4" customFormat="1" x14ac:dyDescent="0.3">
      <c r="C1814" s="236"/>
      <c r="D1814" s="237"/>
    </row>
    <row r="1815" spans="3:4" s="4" customFormat="1" x14ac:dyDescent="0.3">
      <c r="C1815" s="236"/>
      <c r="D1815" s="237"/>
    </row>
    <row r="1816" spans="3:4" s="4" customFormat="1" x14ac:dyDescent="0.3">
      <c r="C1816" s="236"/>
      <c r="D1816" s="237"/>
    </row>
    <row r="1817" spans="3:4" s="4" customFormat="1" x14ac:dyDescent="0.3">
      <c r="C1817" s="236"/>
      <c r="D1817" s="237"/>
    </row>
    <row r="1818" spans="3:4" s="4" customFormat="1" x14ac:dyDescent="0.3">
      <c r="C1818" s="236"/>
      <c r="D1818" s="237"/>
    </row>
    <row r="1819" spans="3:4" s="4" customFormat="1" x14ac:dyDescent="0.3">
      <c r="C1819" s="236"/>
      <c r="D1819" s="237"/>
    </row>
    <row r="1820" spans="3:4" s="4" customFormat="1" x14ac:dyDescent="0.3">
      <c r="C1820" s="236"/>
      <c r="D1820" s="237"/>
    </row>
    <row r="1821" spans="3:4" s="4" customFormat="1" x14ac:dyDescent="0.3">
      <c r="C1821" s="236"/>
      <c r="D1821" s="237"/>
    </row>
    <row r="1822" spans="3:4" s="4" customFormat="1" x14ac:dyDescent="0.3">
      <c r="C1822" s="236"/>
      <c r="D1822" s="237"/>
    </row>
    <row r="1823" spans="3:4" s="4" customFormat="1" x14ac:dyDescent="0.3">
      <c r="C1823" s="236"/>
      <c r="D1823" s="237"/>
    </row>
    <row r="1824" spans="3:4" s="4" customFormat="1" x14ac:dyDescent="0.3">
      <c r="C1824" s="236"/>
      <c r="D1824" s="237"/>
    </row>
    <row r="1825" spans="3:4" s="4" customFormat="1" x14ac:dyDescent="0.3">
      <c r="C1825" s="236"/>
      <c r="D1825" s="237"/>
    </row>
    <row r="1826" spans="3:4" s="4" customFormat="1" x14ac:dyDescent="0.3">
      <c r="C1826" s="236"/>
      <c r="D1826" s="237"/>
    </row>
    <row r="1827" spans="3:4" s="4" customFormat="1" x14ac:dyDescent="0.3">
      <c r="C1827" s="236"/>
      <c r="D1827" s="237"/>
    </row>
    <row r="1828" spans="3:4" s="4" customFormat="1" x14ac:dyDescent="0.3">
      <c r="C1828" s="236"/>
      <c r="D1828" s="237"/>
    </row>
    <row r="1829" spans="3:4" s="4" customFormat="1" x14ac:dyDescent="0.3">
      <c r="C1829" s="236"/>
      <c r="D1829" s="237"/>
    </row>
    <row r="1830" spans="3:4" s="4" customFormat="1" x14ac:dyDescent="0.3">
      <c r="C1830" s="236"/>
      <c r="D1830" s="237"/>
    </row>
    <row r="1831" spans="3:4" s="4" customFormat="1" x14ac:dyDescent="0.3">
      <c r="C1831" s="236"/>
      <c r="D1831" s="237"/>
    </row>
    <row r="1832" spans="3:4" s="4" customFormat="1" x14ac:dyDescent="0.3">
      <c r="C1832" s="236"/>
      <c r="D1832" s="237"/>
    </row>
    <row r="1833" spans="3:4" s="4" customFormat="1" x14ac:dyDescent="0.3">
      <c r="C1833" s="236"/>
      <c r="D1833" s="237"/>
    </row>
    <row r="1834" spans="3:4" s="4" customFormat="1" x14ac:dyDescent="0.3">
      <c r="C1834" s="236"/>
      <c r="D1834" s="237"/>
    </row>
    <row r="1835" spans="3:4" s="4" customFormat="1" x14ac:dyDescent="0.3">
      <c r="C1835" s="236"/>
      <c r="D1835" s="237"/>
    </row>
    <row r="1836" spans="3:4" s="4" customFormat="1" x14ac:dyDescent="0.3">
      <c r="C1836" s="236"/>
      <c r="D1836" s="237"/>
    </row>
    <row r="1837" spans="3:4" s="4" customFormat="1" x14ac:dyDescent="0.3">
      <c r="C1837" s="236"/>
      <c r="D1837" s="237"/>
    </row>
    <row r="1838" spans="3:4" s="4" customFormat="1" x14ac:dyDescent="0.3">
      <c r="C1838" s="236"/>
      <c r="D1838" s="237"/>
    </row>
    <row r="1839" spans="3:4" s="4" customFormat="1" x14ac:dyDescent="0.3">
      <c r="C1839" s="236"/>
      <c r="D1839" s="237"/>
    </row>
    <row r="1840" spans="3:4" s="4" customFormat="1" x14ac:dyDescent="0.3">
      <c r="C1840" s="236"/>
      <c r="D1840" s="237"/>
    </row>
    <row r="1841" spans="3:4" s="4" customFormat="1" x14ac:dyDescent="0.3">
      <c r="C1841" s="236"/>
      <c r="D1841" s="237"/>
    </row>
    <row r="1842" spans="3:4" s="4" customFormat="1" x14ac:dyDescent="0.3">
      <c r="C1842" s="236"/>
      <c r="D1842" s="237"/>
    </row>
    <row r="1843" spans="3:4" s="4" customFormat="1" x14ac:dyDescent="0.3">
      <c r="C1843" s="236"/>
      <c r="D1843" s="237"/>
    </row>
    <row r="1844" spans="3:4" s="4" customFormat="1" x14ac:dyDescent="0.3">
      <c r="C1844" s="236"/>
      <c r="D1844" s="237"/>
    </row>
    <row r="1845" spans="3:4" s="4" customFormat="1" x14ac:dyDescent="0.3">
      <c r="C1845" s="236"/>
      <c r="D1845" s="237"/>
    </row>
    <row r="1846" spans="3:4" s="4" customFormat="1" x14ac:dyDescent="0.3">
      <c r="C1846" s="236"/>
      <c r="D1846" s="237"/>
    </row>
    <row r="1847" spans="3:4" s="4" customFormat="1" x14ac:dyDescent="0.3">
      <c r="C1847" s="236"/>
      <c r="D1847" s="237"/>
    </row>
    <row r="1848" spans="3:4" s="4" customFormat="1" x14ac:dyDescent="0.3">
      <c r="C1848" s="236"/>
      <c r="D1848" s="237"/>
    </row>
    <row r="1849" spans="3:4" s="4" customFormat="1" x14ac:dyDescent="0.3">
      <c r="C1849" s="236"/>
      <c r="D1849" s="237"/>
    </row>
    <row r="1850" spans="3:4" s="4" customFormat="1" x14ac:dyDescent="0.3">
      <c r="C1850" s="236"/>
      <c r="D1850" s="237"/>
    </row>
    <row r="1851" spans="3:4" s="4" customFormat="1" x14ac:dyDescent="0.3">
      <c r="C1851" s="236"/>
      <c r="D1851" s="237"/>
    </row>
    <row r="1852" spans="3:4" s="4" customFormat="1" x14ac:dyDescent="0.3">
      <c r="C1852" s="236"/>
      <c r="D1852" s="237"/>
    </row>
    <row r="1853" spans="3:4" s="4" customFormat="1" x14ac:dyDescent="0.3">
      <c r="C1853" s="236"/>
      <c r="D1853" s="237"/>
    </row>
    <row r="1854" spans="3:4" s="4" customFormat="1" x14ac:dyDescent="0.3">
      <c r="C1854" s="236"/>
      <c r="D1854" s="237"/>
    </row>
    <row r="1855" spans="3:4" s="4" customFormat="1" x14ac:dyDescent="0.3">
      <c r="C1855" s="236"/>
      <c r="D1855" s="237"/>
    </row>
    <row r="1856" spans="3:4" s="4" customFormat="1" x14ac:dyDescent="0.3">
      <c r="C1856" s="236"/>
      <c r="D1856" s="237"/>
    </row>
    <row r="1857" spans="3:4" s="4" customFormat="1" x14ac:dyDescent="0.3">
      <c r="C1857" s="236"/>
      <c r="D1857" s="237"/>
    </row>
    <row r="1858" spans="3:4" s="4" customFormat="1" x14ac:dyDescent="0.3">
      <c r="C1858" s="236"/>
      <c r="D1858" s="237"/>
    </row>
    <row r="1859" spans="3:4" s="4" customFormat="1" x14ac:dyDescent="0.3">
      <c r="C1859" s="236"/>
      <c r="D1859" s="237"/>
    </row>
    <row r="1860" spans="3:4" s="4" customFormat="1" x14ac:dyDescent="0.3">
      <c r="C1860" s="236"/>
      <c r="D1860" s="237"/>
    </row>
    <row r="1861" spans="3:4" s="4" customFormat="1" x14ac:dyDescent="0.3">
      <c r="C1861" s="236"/>
      <c r="D1861" s="237"/>
    </row>
    <row r="1862" spans="3:4" s="4" customFormat="1" x14ac:dyDescent="0.3">
      <c r="C1862" s="236"/>
      <c r="D1862" s="237"/>
    </row>
    <row r="1863" spans="3:4" s="4" customFormat="1" x14ac:dyDescent="0.3">
      <c r="C1863" s="236"/>
      <c r="D1863" s="237"/>
    </row>
    <row r="1864" spans="3:4" s="4" customFormat="1" x14ac:dyDescent="0.3">
      <c r="C1864" s="236"/>
      <c r="D1864" s="237"/>
    </row>
    <row r="1865" spans="3:4" s="4" customFormat="1" x14ac:dyDescent="0.3">
      <c r="C1865" s="236"/>
      <c r="D1865" s="237"/>
    </row>
    <row r="1866" spans="3:4" s="4" customFormat="1" x14ac:dyDescent="0.3">
      <c r="C1866" s="236"/>
      <c r="D1866" s="237"/>
    </row>
    <row r="1867" spans="3:4" s="4" customFormat="1" x14ac:dyDescent="0.3">
      <c r="C1867" s="236"/>
      <c r="D1867" s="237"/>
    </row>
    <row r="1868" spans="3:4" s="4" customFormat="1" x14ac:dyDescent="0.3">
      <c r="C1868" s="236"/>
      <c r="D1868" s="237"/>
    </row>
    <row r="1869" spans="3:4" s="4" customFormat="1" x14ac:dyDescent="0.3">
      <c r="C1869" s="236"/>
      <c r="D1869" s="237"/>
    </row>
    <row r="1870" spans="3:4" s="4" customFormat="1" x14ac:dyDescent="0.3">
      <c r="C1870" s="236"/>
      <c r="D1870" s="237"/>
    </row>
    <row r="1871" spans="3:4" s="4" customFormat="1" x14ac:dyDescent="0.3">
      <c r="C1871" s="236"/>
      <c r="D1871" s="237"/>
    </row>
    <row r="1872" spans="3:4" s="4" customFormat="1" x14ac:dyDescent="0.3">
      <c r="C1872" s="236"/>
      <c r="D1872" s="237"/>
    </row>
    <row r="1873" spans="3:4" s="4" customFormat="1" x14ac:dyDescent="0.3">
      <c r="C1873" s="236"/>
      <c r="D1873" s="237"/>
    </row>
    <row r="1874" spans="3:4" s="4" customFormat="1" x14ac:dyDescent="0.3">
      <c r="C1874" s="236"/>
      <c r="D1874" s="237"/>
    </row>
    <row r="1875" spans="3:4" s="4" customFormat="1" x14ac:dyDescent="0.3">
      <c r="C1875" s="236"/>
      <c r="D1875" s="237"/>
    </row>
    <row r="1876" spans="3:4" s="4" customFormat="1" x14ac:dyDescent="0.3">
      <c r="C1876" s="236"/>
      <c r="D1876" s="237"/>
    </row>
    <row r="1877" spans="3:4" s="4" customFormat="1" x14ac:dyDescent="0.3">
      <c r="C1877" s="236"/>
      <c r="D1877" s="237"/>
    </row>
    <row r="1878" spans="3:4" s="4" customFormat="1" x14ac:dyDescent="0.3">
      <c r="C1878" s="236"/>
      <c r="D1878" s="237"/>
    </row>
    <row r="1879" spans="3:4" s="4" customFormat="1" x14ac:dyDescent="0.3">
      <c r="C1879" s="236"/>
      <c r="D1879" s="237"/>
    </row>
    <row r="1880" spans="3:4" s="4" customFormat="1" x14ac:dyDescent="0.3">
      <c r="C1880" s="236"/>
      <c r="D1880" s="237"/>
    </row>
    <row r="1881" spans="3:4" s="4" customFormat="1" x14ac:dyDescent="0.3">
      <c r="C1881" s="236"/>
      <c r="D1881" s="237"/>
    </row>
    <row r="1882" spans="3:4" s="4" customFormat="1" x14ac:dyDescent="0.3">
      <c r="C1882" s="236"/>
      <c r="D1882" s="237"/>
    </row>
    <row r="1883" spans="3:4" s="4" customFormat="1" x14ac:dyDescent="0.3">
      <c r="C1883" s="236"/>
      <c r="D1883" s="237"/>
    </row>
    <row r="1884" spans="3:4" s="4" customFormat="1" x14ac:dyDescent="0.3">
      <c r="C1884" s="236"/>
      <c r="D1884" s="237"/>
    </row>
    <row r="1885" spans="3:4" s="4" customFormat="1" x14ac:dyDescent="0.3">
      <c r="C1885" s="236"/>
      <c r="D1885" s="237"/>
    </row>
    <row r="1886" spans="3:4" s="4" customFormat="1" x14ac:dyDescent="0.3">
      <c r="C1886" s="236"/>
      <c r="D1886" s="237"/>
    </row>
    <row r="1887" spans="3:4" s="4" customFormat="1" x14ac:dyDescent="0.3">
      <c r="C1887" s="236"/>
      <c r="D1887" s="237"/>
    </row>
    <row r="1888" spans="3:4" s="4" customFormat="1" x14ac:dyDescent="0.3">
      <c r="C1888" s="236"/>
      <c r="D1888" s="237"/>
    </row>
    <row r="1889" spans="3:4" s="4" customFormat="1" x14ac:dyDescent="0.3">
      <c r="C1889" s="236"/>
      <c r="D1889" s="237"/>
    </row>
    <row r="1890" spans="3:4" s="4" customFormat="1" x14ac:dyDescent="0.3">
      <c r="C1890" s="236"/>
      <c r="D1890" s="237"/>
    </row>
    <row r="1891" spans="3:4" s="4" customFormat="1" x14ac:dyDescent="0.3">
      <c r="C1891" s="236"/>
      <c r="D1891" s="237"/>
    </row>
    <row r="1892" spans="3:4" s="4" customFormat="1" x14ac:dyDescent="0.3">
      <c r="C1892" s="236"/>
      <c r="D1892" s="237"/>
    </row>
    <row r="1893" spans="3:4" s="4" customFormat="1" x14ac:dyDescent="0.3">
      <c r="C1893" s="236"/>
      <c r="D1893" s="237"/>
    </row>
    <row r="1894" spans="3:4" s="4" customFormat="1" x14ac:dyDescent="0.3">
      <c r="C1894" s="236"/>
      <c r="D1894" s="237"/>
    </row>
    <row r="1895" spans="3:4" s="4" customFormat="1" x14ac:dyDescent="0.3">
      <c r="C1895" s="236"/>
      <c r="D1895" s="237"/>
    </row>
    <row r="1896" spans="3:4" s="4" customFormat="1" x14ac:dyDescent="0.3">
      <c r="C1896" s="236"/>
      <c r="D1896" s="237"/>
    </row>
    <row r="1897" spans="3:4" s="4" customFormat="1" x14ac:dyDescent="0.3">
      <c r="C1897" s="236"/>
      <c r="D1897" s="237"/>
    </row>
    <row r="1898" spans="3:4" s="4" customFormat="1" x14ac:dyDescent="0.3">
      <c r="C1898" s="236"/>
      <c r="D1898" s="237"/>
    </row>
    <row r="1899" spans="3:4" s="4" customFormat="1" x14ac:dyDescent="0.3">
      <c r="C1899" s="236"/>
      <c r="D1899" s="237"/>
    </row>
    <row r="1900" spans="3:4" s="4" customFormat="1" x14ac:dyDescent="0.3">
      <c r="C1900" s="236"/>
      <c r="D1900" s="237"/>
    </row>
    <row r="1901" spans="3:4" s="4" customFormat="1" x14ac:dyDescent="0.3">
      <c r="C1901" s="236"/>
      <c r="D1901" s="237"/>
    </row>
    <row r="1902" spans="3:4" s="4" customFormat="1" x14ac:dyDescent="0.3">
      <c r="C1902" s="236"/>
      <c r="D1902" s="237"/>
    </row>
    <row r="1903" spans="3:4" s="4" customFormat="1" x14ac:dyDescent="0.3">
      <c r="C1903" s="236"/>
      <c r="D1903" s="237"/>
    </row>
    <row r="1904" spans="3:4" s="4" customFormat="1" x14ac:dyDescent="0.3">
      <c r="C1904" s="236"/>
      <c r="D1904" s="237"/>
    </row>
    <row r="1905" spans="3:4" s="4" customFormat="1" x14ac:dyDescent="0.3">
      <c r="C1905" s="236"/>
      <c r="D1905" s="237"/>
    </row>
    <row r="1906" spans="3:4" s="4" customFormat="1" x14ac:dyDescent="0.3">
      <c r="C1906" s="236"/>
      <c r="D1906" s="237"/>
    </row>
    <row r="1907" spans="3:4" s="4" customFormat="1" x14ac:dyDescent="0.3">
      <c r="C1907" s="236"/>
      <c r="D1907" s="237"/>
    </row>
    <row r="1908" spans="3:4" s="4" customFormat="1" x14ac:dyDescent="0.3">
      <c r="C1908" s="236"/>
      <c r="D1908" s="237"/>
    </row>
    <row r="1909" spans="3:4" s="4" customFormat="1" x14ac:dyDescent="0.3">
      <c r="C1909" s="236"/>
      <c r="D1909" s="237"/>
    </row>
    <row r="1910" spans="3:4" s="4" customFormat="1" x14ac:dyDescent="0.3">
      <c r="C1910" s="236"/>
      <c r="D1910" s="237"/>
    </row>
    <row r="1911" spans="3:4" s="4" customFormat="1" x14ac:dyDescent="0.3">
      <c r="C1911" s="236"/>
      <c r="D1911" s="237"/>
    </row>
    <row r="1912" spans="3:4" s="4" customFormat="1" x14ac:dyDescent="0.3">
      <c r="C1912" s="236"/>
      <c r="D1912" s="237"/>
    </row>
    <row r="1913" spans="3:4" s="4" customFormat="1" x14ac:dyDescent="0.3">
      <c r="C1913" s="236"/>
      <c r="D1913" s="237"/>
    </row>
    <row r="1914" spans="3:4" s="4" customFormat="1" x14ac:dyDescent="0.3">
      <c r="C1914" s="236"/>
      <c r="D1914" s="237"/>
    </row>
    <row r="1915" spans="3:4" s="4" customFormat="1" x14ac:dyDescent="0.3">
      <c r="C1915" s="236"/>
      <c r="D1915" s="237"/>
    </row>
    <row r="1916" spans="3:4" s="4" customFormat="1" x14ac:dyDescent="0.3">
      <c r="C1916" s="236"/>
      <c r="D1916" s="237"/>
    </row>
    <row r="1917" spans="3:4" s="4" customFormat="1" x14ac:dyDescent="0.3">
      <c r="C1917" s="236"/>
      <c r="D1917" s="237"/>
    </row>
    <row r="1918" spans="3:4" s="4" customFormat="1" x14ac:dyDescent="0.3">
      <c r="C1918" s="236"/>
      <c r="D1918" s="237"/>
    </row>
    <row r="1919" spans="3:4" s="4" customFormat="1" x14ac:dyDescent="0.3">
      <c r="C1919" s="236"/>
      <c r="D1919" s="237"/>
    </row>
    <row r="1920" spans="3:4" s="4" customFormat="1" x14ac:dyDescent="0.3">
      <c r="C1920" s="236"/>
      <c r="D1920" s="237"/>
    </row>
    <row r="1921" spans="3:4" s="4" customFormat="1" x14ac:dyDescent="0.3">
      <c r="C1921" s="236"/>
      <c r="D1921" s="237"/>
    </row>
    <row r="1922" spans="3:4" s="4" customFormat="1" x14ac:dyDescent="0.3">
      <c r="C1922" s="236"/>
      <c r="D1922" s="237"/>
    </row>
    <row r="1923" spans="3:4" s="4" customFormat="1" x14ac:dyDescent="0.3">
      <c r="C1923" s="236"/>
      <c r="D1923" s="237"/>
    </row>
    <row r="1924" spans="3:4" s="4" customFormat="1" x14ac:dyDescent="0.3">
      <c r="C1924" s="236"/>
      <c r="D1924" s="237"/>
    </row>
    <row r="1925" spans="3:4" s="4" customFormat="1" x14ac:dyDescent="0.3">
      <c r="C1925" s="236"/>
      <c r="D1925" s="237"/>
    </row>
    <row r="1926" spans="3:4" s="4" customFormat="1" x14ac:dyDescent="0.3">
      <c r="C1926" s="236"/>
      <c r="D1926" s="237"/>
    </row>
    <row r="1927" spans="3:4" s="4" customFormat="1" x14ac:dyDescent="0.3">
      <c r="C1927" s="236"/>
      <c r="D1927" s="237"/>
    </row>
    <row r="1928" spans="3:4" s="4" customFormat="1" x14ac:dyDescent="0.3">
      <c r="C1928" s="236"/>
      <c r="D1928" s="237"/>
    </row>
    <row r="1929" spans="3:4" s="4" customFormat="1" x14ac:dyDescent="0.3">
      <c r="C1929" s="236"/>
      <c r="D1929" s="237"/>
    </row>
    <row r="1930" spans="3:4" s="4" customFormat="1" x14ac:dyDescent="0.3">
      <c r="C1930" s="236"/>
      <c r="D1930" s="237"/>
    </row>
    <row r="1931" spans="3:4" s="4" customFormat="1" x14ac:dyDescent="0.3">
      <c r="C1931" s="236"/>
      <c r="D1931" s="237"/>
    </row>
    <row r="1932" spans="3:4" s="4" customFormat="1" x14ac:dyDescent="0.3">
      <c r="C1932" s="236"/>
      <c r="D1932" s="237"/>
    </row>
    <row r="1933" spans="3:4" s="4" customFormat="1" x14ac:dyDescent="0.3">
      <c r="C1933" s="236"/>
      <c r="D1933" s="237"/>
    </row>
    <row r="1934" spans="3:4" s="4" customFormat="1" x14ac:dyDescent="0.3">
      <c r="C1934" s="236"/>
      <c r="D1934" s="237"/>
    </row>
    <row r="1935" spans="3:4" s="4" customFormat="1" x14ac:dyDescent="0.3">
      <c r="C1935" s="236"/>
      <c r="D1935" s="237"/>
    </row>
    <row r="1936" spans="3:4" s="4" customFormat="1" x14ac:dyDescent="0.3">
      <c r="C1936" s="236"/>
      <c r="D1936" s="237"/>
    </row>
    <row r="1937" spans="3:4" s="4" customFormat="1" x14ac:dyDescent="0.3">
      <c r="C1937" s="236"/>
      <c r="D1937" s="237"/>
    </row>
    <row r="1938" spans="3:4" s="4" customFormat="1" x14ac:dyDescent="0.3">
      <c r="C1938" s="236"/>
      <c r="D1938" s="237"/>
    </row>
    <row r="1939" spans="3:4" s="4" customFormat="1" x14ac:dyDescent="0.3">
      <c r="C1939" s="236"/>
      <c r="D1939" s="237"/>
    </row>
    <row r="1940" spans="3:4" s="4" customFormat="1" x14ac:dyDescent="0.3">
      <c r="C1940" s="236"/>
      <c r="D1940" s="237"/>
    </row>
    <row r="1941" spans="3:4" s="4" customFormat="1" x14ac:dyDescent="0.3">
      <c r="C1941" s="236"/>
      <c r="D1941" s="237"/>
    </row>
    <row r="1942" spans="3:4" s="4" customFormat="1" x14ac:dyDescent="0.3">
      <c r="C1942" s="236"/>
      <c r="D1942" s="237"/>
    </row>
    <row r="1943" spans="3:4" s="4" customFormat="1" x14ac:dyDescent="0.3">
      <c r="C1943" s="236"/>
      <c r="D1943" s="237"/>
    </row>
    <row r="1944" spans="3:4" s="4" customFormat="1" x14ac:dyDescent="0.3">
      <c r="C1944" s="236"/>
      <c r="D1944" s="237"/>
    </row>
    <row r="1945" spans="3:4" s="4" customFormat="1" x14ac:dyDescent="0.3">
      <c r="C1945" s="236"/>
      <c r="D1945" s="237"/>
    </row>
    <row r="1946" spans="3:4" s="4" customFormat="1" x14ac:dyDescent="0.3">
      <c r="C1946" s="236"/>
      <c r="D1946" s="237"/>
    </row>
    <row r="1947" spans="3:4" s="4" customFormat="1" x14ac:dyDescent="0.3">
      <c r="C1947" s="236"/>
      <c r="D1947" s="237"/>
    </row>
    <row r="1948" spans="3:4" s="4" customFormat="1" x14ac:dyDescent="0.3">
      <c r="C1948" s="236"/>
      <c r="D1948" s="237"/>
    </row>
    <row r="1949" spans="3:4" s="4" customFormat="1" x14ac:dyDescent="0.3">
      <c r="C1949" s="236"/>
      <c r="D1949" s="237"/>
    </row>
    <row r="1950" spans="3:4" s="4" customFormat="1" x14ac:dyDescent="0.3">
      <c r="C1950" s="236"/>
      <c r="D1950" s="237"/>
    </row>
    <row r="1951" spans="3:4" s="4" customFormat="1" x14ac:dyDescent="0.3">
      <c r="C1951" s="236"/>
      <c r="D1951" s="237"/>
    </row>
    <row r="1952" spans="3:4" s="4" customFormat="1" x14ac:dyDescent="0.3">
      <c r="C1952" s="236"/>
      <c r="D1952" s="237"/>
    </row>
    <row r="1953" spans="3:4" s="4" customFormat="1" x14ac:dyDescent="0.3">
      <c r="C1953" s="236"/>
      <c r="D1953" s="237"/>
    </row>
    <row r="1954" spans="3:4" s="4" customFormat="1" x14ac:dyDescent="0.3">
      <c r="C1954" s="236"/>
      <c r="D1954" s="237"/>
    </row>
    <row r="1955" spans="3:4" s="4" customFormat="1" x14ac:dyDescent="0.3">
      <c r="C1955" s="236"/>
      <c r="D1955" s="237"/>
    </row>
    <row r="1956" spans="3:4" s="4" customFormat="1" x14ac:dyDescent="0.3">
      <c r="C1956" s="236"/>
      <c r="D1956" s="237"/>
    </row>
    <row r="1957" spans="3:4" s="4" customFormat="1" x14ac:dyDescent="0.3">
      <c r="C1957" s="236"/>
      <c r="D1957" s="237"/>
    </row>
    <row r="1958" spans="3:4" s="4" customFormat="1" x14ac:dyDescent="0.3">
      <c r="C1958" s="236"/>
      <c r="D1958" s="237"/>
    </row>
    <row r="1959" spans="3:4" s="4" customFormat="1" x14ac:dyDescent="0.3">
      <c r="C1959" s="236"/>
      <c r="D1959" s="237"/>
    </row>
    <row r="1960" spans="3:4" s="4" customFormat="1" x14ac:dyDescent="0.3">
      <c r="C1960" s="236"/>
      <c r="D1960" s="237"/>
    </row>
    <row r="1961" spans="3:4" s="4" customFormat="1" x14ac:dyDescent="0.3">
      <c r="C1961" s="236"/>
      <c r="D1961" s="237"/>
    </row>
    <row r="1962" spans="3:4" s="4" customFormat="1" x14ac:dyDescent="0.3">
      <c r="C1962" s="236"/>
      <c r="D1962" s="237"/>
    </row>
    <row r="1963" spans="3:4" s="4" customFormat="1" x14ac:dyDescent="0.3">
      <c r="C1963" s="236"/>
      <c r="D1963" s="237"/>
    </row>
    <row r="1964" spans="3:4" s="4" customFormat="1" x14ac:dyDescent="0.3">
      <c r="C1964" s="236"/>
      <c r="D1964" s="237"/>
    </row>
    <row r="1965" spans="3:4" s="4" customFormat="1" x14ac:dyDescent="0.3">
      <c r="C1965" s="236"/>
      <c r="D1965" s="237"/>
    </row>
    <row r="1966" spans="3:4" s="4" customFormat="1" x14ac:dyDescent="0.3">
      <c r="C1966" s="236"/>
      <c r="D1966" s="237"/>
    </row>
    <row r="1967" spans="3:4" s="4" customFormat="1" x14ac:dyDescent="0.3">
      <c r="C1967" s="236"/>
      <c r="D1967" s="237"/>
    </row>
    <row r="1968" spans="3:4" s="4" customFormat="1" x14ac:dyDescent="0.3">
      <c r="C1968" s="236"/>
      <c r="D1968" s="237"/>
    </row>
    <row r="1969" spans="3:4" s="4" customFormat="1" x14ac:dyDescent="0.3">
      <c r="C1969" s="236"/>
      <c r="D1969" s="237"/>
    </row>
    <row r="1970" spans="3:4" s="4" customFormat="1" x14ac:dyDescent="0.3">
      <c r="C1970" s="236"/>
      <c r="D1970" s="237"/>
    </row>
    <row r="1971" spans="3:4" s="4" customFormat="1" x14ac:dyDescent="0.3">
      <c r="C1971" s="236"/>
      <c r="D1971" s="237"/>
    </row>
    <row r="1972" spans="3:4" s="4" customFormat="1" x14ac:dyDescent="0.3">
      <c r="C1972" s="236"/>
      <c r="D1972" s="237"/>
    </row>
    <row r="1973" spans="3:4" s="4" customFormat="1" x14ac:dyDescent="0.3">
      <c r="C1973" s="236"/>
      <c r="D1973" s="237"/>
    </row>
    <row r="1974" spans="3:4" s="4" customFormat="1" x14ac:dyDescent="0.3">
      <c r="C1974" s="236"/>
      <c r="D1974" s="237"/>
    </row>
    <row r="1975" spans="3:4" s="4" customFormat="1" x14ac:dyDescent="0.3">
      <c r="C1975" s="236"/>
      <c r="D1975" s="237"/>
    </row>
    <row r="1976" spans="3:4" s="4" customFormat="1" x14ac:dyDescent="0.3">
      <c r="C1976" s="236"/>
      <c r="D1976" s="237"/>
    </row>
    <row r="1977" spans="3:4" s="4" customFormat="1" x14ac:dyDescent="0.3">
      <c r="C1977" s="236"/>
      <c r="D1977" s="237"/>
    </row>
    <row r="1978" spans="3:4" s="4" customFormat="1" x14ac:dyDescent="0.3">
      <c r="C1978" s="236"/>
      <c r="D1978" s="237"/>
    </row>
    <row r="1979" spans="3:4" s="4" customFormat="1" x14ac:dyDescent="0.3">
      <c r="C1979" s="236"/>
      <c r="D1979" s="237"/>
    </row>
    <row r="1980" spans="3:4" s="4" customFormat="1" x14ac:dyDescent="0.3">
      <c r="C1980" s="236"/>
      <c r="D1980" s="237"/>
    </row>
    <row r="1981" spans="3:4" s="4" customFormat="1" x14ac:dyDescent="0.3">
      <c r="C1981" s="236"/>
      <c r="D1981" s="237"/>
    </row>
    <row r="1982" spans="3:4" s="4" customFormat="1" x14ac:dyDescent="0.3">
      <c r="C1982" s="236"/>
      <c r="D1982" s="237"/>
    </row>
    <row r="1983" spans="3:4" s="4" customFormat="1" x14ac:dyDescent="0.3">
      <c r="C1983" s="236"/>
      <c r="D1983" s="237"/>
    </row>
    <row r="1984" spans="3:4" s="4" customFormat="1" x14ac:dyDescent="0.3">
      <c r="C1984" s="236"/>
      <c r="D1984" s="237"/>
    </row>
    <row r="1985" spans="3:4" s="4" customFormat="1" x14ac:dyDescent="0.3">
      <c r="C1985" s="236"/>
      <c r="D1985" s="237"/>
    </row>
    <row r="1986" spans="3:4" s="4" customFormat="1" x14ac:dyDescent="0.3">
      <c r="C1986" s="236"/>
      <c r="D1986" s="237"/>
    </row>
    <row r="1987" spans="3:4" s="4" customFormat="1" x14ac:dyDescent="0.3">
      <c r="C1987" s="236"/>
      <c r="D1987" s="237"/>
    </row>
    <row r="1988" spans="3:4" s="4" customFormat="1" x14ac:dyDescent="0.3">
      <c r="C1988" s="236"/>
      <c r="D1988" s="237"/>
    </row>
    <row r="1989" spans="3:4" s="4" customFormat="1" x14ac:dyDescent="0.3">
      <c r="C1989" s="236"/>
      <c r="D1989" s="237"/>
    </row>
    <row r="1990" spans="3:4" s="4" customFormat="1" x14ac:dyDescent="0.3">
      <c r="C1990" s="236"/>
      <c r="D1990" s="237"/>
    </row>
    <row r="1991" spans="3:4" s="4" customFormat="1" x14ac:dyDescent="0.3">
      <c r="C1991" s="236"/>
      <c r="D1991" s="237"/>
    </row>
    <row r="1992" spans="3:4" s="4" customFormat="1" x14ac:dyDescent="0.3">
      <c r="C1992" s="236"/>
      <c r="D1992" s="237"/>
    </row>
    <row r="1993" spans="3:4" s="4" customFormat="1" x14ac:dyDescent="0.3">
      <c r="C1993" s="236"/>
      <c r="D1993" s="237"/>
    </row>
    <row r="1994" spans="3:4" s="4" customFormat="1" x14ac:dyDescent="0.3">
      <c r="C1994" s="236"/>
      <c r="D1994" s="237"/>
    </row>
    <row r="1995" spans="3:4" s="4" customFormat="1" x14ac:dyDescent="0.3">
      <c r="C1995" s="236"/>
      <c r="D1995" s="237"/>
    </row>
    <row r="1996" spans="3:4" s="4" customFormat="1" x14ac:dyDescent="0.3">
      <c r="C1996" s="236"/>
      <c r="D1996" s="237"/>
    </row>
    <row r="1997" spans="3:4" s="4" customFormat="1" x14ac:dyDescent="0.3">
      <c r="C1997" s="236"/>
      <c r="D1997" s="237"/>
    </row>
    <row r="1998" spans="3:4" s="4" customFormat="1" x14ac:dyDescent="0.3">
      <c r="C1998" s="236"/>
      <c r="D1998" s="237"/>
    </row>
    <row r="1999" spans="3:4" s="4" customFormat="1" x14ac:dyDescent="0.3">
      <c r="C1999" s="236"/>
      <c r="D1999" s="237"/>
    </row>
    <row r="2000" spans="3:4" s="4" customFormat="1" x14ac:dyDescent="0.3">
      <c r="C2000" s="236"/>
      <c r="D2000" s="237"/>
    </row>
    <row r="2001" spans="3:4" s="4" customFormat="1" x14ac:dyDescent="0.3">
      <c r="C2001" s="236"/>
      <c r="D2001" s="237"/>
    </row>
    <row r="2002" spans="3:4" s="4" customFormat="1" x14ac:dyDescent="0.3">
      <c r="C2002" s="236"/>
      <c r="D2002" s="237"/>
    </row>
    <row r="2003" spans="3:4" s="4" customFormat="1" x14ac:dyDescent="0.3">
      <c r="C2003" s="236"/>
      <c r="D2003" s="237"/>
    </row>
    <row r="2004" spans="3:4" s="4" customFormat="1" x14ac:dyDescent="0.3">
      <c r="C2004" s="236"/>
      <c r="D2004" s="237"/>
    </row>
    <row r="2005" spans="3:4" s="4" customFormat="1" x14ac:dyDescent="0.3">
      <c r="C2005" s="236"/>
      <c r="D2005" s="237"/>
    </row>
    <row r="2006" spans="3:4" s="4" customFormat="1" x14ac:dyDescent="0.3">
      <c r="C2006" s="236"/>
      <c r="D2006" s="237"/>
    </row>
    <row r="2007" spans="3:4" s="4" customFormat="1" x14ac:dyDescent="0.3">
      <c r="C2007" s="236"/>
      <c r="D2007" s="237"/>
    </row>
    <row r="2008" spans="3:4" s="4" customFormat="1" x14ac:dyDescent="0.3">
      <c r="C2008" s="236"/>
      <c r="D2008" s="237"/>
    </row>
    <row r="2009" spans="3:4" s="4" customFormat="1" x14ac:dyDescent="0.3">
      <c r="C2009" s="236"/>
      <c r="D2009" s="237"/>
    </row>
    <row r="2010" spans="3:4" s="4" customFormat="1" x14ac:dyDescent="0.3">
      <c r="C2010" s="236"/>
      <c r="D2010" s="237"/>
    </row>
    <row r="2011" spans="3:4" s="4" customFormat="1" x14ac:dyDescent="0.3">
      <c r="C2011" s="236"/>
      <c r="D2011" s="237"/>
    </row>
    <row r="2012" spans="3:4" s="4" customFormat="1" x14ac:dyDescent="0.3">
      <c r="C2012" s="236"/>
      <c r="D2012" s="237"/>
    </row>
    <row r="2013" spans="3:4" s="4" customFormat="1" x14ac:dyDescent="0.3">
      <c r="C2013" s="236"/>
      <c r="D2013" s="237"/>
    </row>
    <row r="2014" spans="3:4" s="4" customFormat="1" x14ac:dyDescent="0.3">
      <c r="C2014" s="236"/>
      <c r="D2014" s="237"/>
    </row>
    <row r="2015" spans="3:4" s="4" customFormat="1" x14ac:dyDescent="0.3">
      <c r="C2015" s="236"/>
      <c r="D2015" s="237"/>
    </row>
    <row r="2016" spans="3:4" s="4" customFormat="1" x14ac:dyDescent="0.3">
      <c r="C2016" s="236"/>
      <c r="D2016" s="237"/>
    </row>
    <row r="2017" spans="3:4" s="4" customFormat="1" x14ac:dyDescent="0.3">
      <c r="C2017" s="236"/>
      <c r="D2017" s="237"/>
    </row>
    <row r="2018" spans="3:4" s="4" customFormat="1" x14ac:dyDescent="0.3">
      <c r="C2018" s="236"/>
      <c r="D2018" s="237"/>
    </row>
    <row r="2019" spans="3:4" s="4" customFormat="1" x14ac:dyDescent="0.3">
      <c r="C2019" s="236"/>
      <c r="D2019" s="237"/>
    </row>
    <row r="2020" spans="3:4" s="4" customFormat="1" x14ac:dyDescent="0.3">
      <c r="C2020" s="236"/>
      <c r="D2020" s="237"/>
    </row>
    <row r="2021" spans="3:4" s="4" customFormat="1" x14ac:dyDescent="0.3">
      <c r="C2021" s="236"/>
      <c r="D2021" s="237"/>
    </row>
    <row r="2022" spans="3:4" s="4" customFormat="1" x14ac:dyDescent="0.3">
      <c r="C2022" s="236"/>
      <c r="D2022" s="237"/>
    </row>
    <row r="2023" spans="3:4" s="4" customFormat="1" x14ac:dyDescent="0.3">
      <c r="C2023" s="236"/>
      <c r="D2023" s="237"/>
    </row>
    <row r="2024" spans="3:4" s="4" customFormat="1" x14ac:dyDescent="0.3">
      <c r="C2024" s="236"/>
      <c r="D2024" s="237"/>
    </row>
    <row r="2025" spans="3:4" s="4" customFormat="1" x14ac:dyDescent="0.3">
      <c r="C2025" s="236"/>
      <c r="D2025" s="237"/>
    </row>
    <row r="2026" spans="3:4" s="4" customFormat="1" x14ac:dyDescent="0.3">
      <c r="C2026" s="236"/>
      <c r="D2026" s="237"/>
    </row>
    <row r="2027" spans="3:4" s="4" customFormat="1" x14ac:dyDescent="0.3">
      <c r="C2027" s="236"/>
      <c r="D2027" s="237"/>
    </row>
    <row r="2028" spans="3:4" s="4" customFormat="1" x14ac:dyDescent="0.3">
      <c r="C2028" s="236"/>
      <c r="D2028" s="237"/>
    </row>
    <row r="2029" spans="3:4" s="4" customFormat="1" x14ac:dyDescent="0.3">
      <c r="C2029" s="236"/>
      <c r="D2029" s="237"/>
    </row>
    <row r="2030" spans="3:4" s="4" customFormat="1" x14ac:dyDescent="0.3">
      <c r="C2030" s="236"/>
      <c r="D2030" s="237"/>
    </row>
    <row r="2031" spans="3:4" s="4" customFormat="1" x14ac:dyDescent="0.3">
      <c r="C2031" s="236"/>
      <c r="D2031" s="237"/>
    </row>
    <row r="2032" spans="3:4" s="4" customFormat="1" x14ac:dyDescent="0.3">
      <c r="C2032" s="236"/>
      <c r="D2032" s="237"/>
    </row>
    <row r="2033" spans="3:4" s="4" customFormat="1" x14ac:dyDescent="0.3">
      <c r="C2033" s="236"/>
      <c r="D2033" s="237"/>
    </row>
    <row r="2034" spans="3:4" s="4" customFormat="1" x14ac:dyDescent="0.3">
      <c r="C2034" s="236"/>
      <c r="D2034" s="237"/>
    </row>
    <row r="2035" spans="3:4" s="4" customFormat="1" x14ac:dyDescent="0.3">
      <c r="C2035" s="236"/>
      <c r="D2035" s="237"/>
    </row>
    <row r="2036" spans="3:4" s="4" customFormat="1" x14ac:dyDescent="0.3">
      <c r="C2036" s="236"/>
      <c r="D2036" s="237"/>
    </row>
    <row r="2037" spans="3:4" s="4" customFormat="1" x14ac:dyDescent="0.3">
      <c r="C2037" s="236"/>
      <c r="D2037" s="237"/>
    </row>
    <row r="2038" spans="3:4" s="4" customFormat="1" x14ac:dyDescent="0.3">
      <c r="C2038" s="236"/>
      <c r="D2038" s="237"/>
    </row>
    <row r="2039" spans="3:4" s="4" customFormat="1" x14ac:dyDescent="0.3">
      <c r="C2039" s="236"/>
      <c r="D2039" s="237"/>
    </row>
    <row r="2040" spans="3:4" s="4" customFormat="1" x14ac:dyDescent="0.3">
      <c r="C2040" s="236"/>
      <c r="D2040" s="237"/>
    </row>
    <row r="2041" spans="3:4" s="4" customFormat="1" x14ac:dyDescent="0.3">
      <c r="C2041" s="236"/>
      <c r="D2041" s="237"/>
    </row>
    <row r="2042" spans="3:4" s="4" customFormat="1" x14ac:dyDescent="0.3">
      <c r="C2042" s="236"/>
      <c r="D2042" s="237"/>
    </row>
    <row r="2043" spans="3:4" s="4" customFormat="1" x14ac:dyDescent="0.3">
      <c r="C2043" s="236"/>
      <c r="D2043" s="237"/>
    </row>
    <row r="2044" spans="3:4" s="4" customFormat="1" x14ac:dyDescent="0.3">
      <c r="C2044" s="236"/>
      <c r="D2044" s="237"/>
    </row>
    <row r="2045" spans="3:4" s="4" customFormat="1" x14ac:dyDescent="0.3">
      <c r="C2045" s="236"/>
      <c r="D2045" s="237"/>
    </row>
    <row r="2046" spans="3:4" s="4" customFormat="1" x14ac:dyDescent="0.3">
      <c r="C2046" s="236"/>
      <c r="D2046" s="237"/>
    </row>
    <row r="2047" spans="3:4" s="4" customFormat="1" x14ac:dyDescent="0.3">
      <c r="C2047" s="236"/>
      <c r="D2047" s="237"/>
    </row>
    <row r="2048" spans="3:4" s="4" customFormat="1" x14ac:dyDescent="0.3">
      <c r="C2048" s="236"/>
      <c r="D2048" s="237"/>
    </row>
    <row r="2049" spans="3:4" s="4" customFormat="1" x14ac:dyDescent="0.3">
      <c r="C2049" s="236"/>
      <c r="D2049" s="237"/>
    </row>
    <row r="2050" spans="3:4" s="4" customFormat="1" x14ac:dyDescent="0.3">
      <c r="C2050" s="236"/>
      <c r="D2050" s="237"/>
    </row>
    <row r="2051" spans="3:4" s="4" customFormat="1" x14ac:dyDescent="0.3">
      <c r="C2051" s="236"/>
      <c r="D2051" s="237"/>
    </row>
    <row r="2052" spans="3:4" s="4" customFormat="1" x14ac:dyDescent="0.3">
      <c r="C2052" s="236"/>
      <c r="D2052" s="237"/>
    </row>
    <row r="2053" spans="3:4" s="4" customFormat="1" x14ac:dyDescent="0.3">
      <c r="C2053" s="236"/>
      <c r="D2053" s="237"/>
    </row>
    <row r="2054" spans="3:4" s="4" customFormat="1" x14ac:dyDescent="0.3">
      <c r="C2054" s="236"/>
      <c r="D2054" s="237"/>
    </row>
    <row r="2055" spans="3:4" s="4" customFormat="1" x14ac:dyDescent="0.3">
      <c r="C2055" s="236"/>
      <c r="D2055" s="237"/>
    </row>
    <row r="2056" spans="3:4" s="4" customFormat="1" x14ac:dyDescent="0.3">
      <c r="C2056" s="236"/>
      <c r="D2056" s="237"/>
    </row>
    <row r="2057" spans="3:4" s="4" customFormat="1" x14ac:dyDescent="0.3">
      <c r="C2057" s="236"/>
      <c r="D2057" s="237"/>
    </row>
    <row r="2058" spans="3:4" s="4" customFormat="1" x14ac:dyDescent="0.3">
      <c r="C2058" s="236"/>
      <c r="D2058" s="237"/>
    </row>
    <row r="2059" spans="3:4" s="4" customFormat="1" x14ac:dyDescent="0.3">
      <c r="C2059" s="236"/>
      <c r="D2059" s="237"/>
    </row>
    <row r="2060" spans="3:4" s="4" customFormat="1" x14ac:dyDescent="0.3">
      <c r="C2060" s="236"/>
      <c r="D2060" s="237"/>
    </row>
    <row r="2061" spans="3:4" s="4" customFormat="1" x14ac:dyDescent="0.3">
      <c r="C2061" s="236"/>
      <c r="D2061" s="237"/>
    </row>
    <row r="2062" spans="3:4" s="4" customFormat="1" x14ac:dyDescent="0.3">
      <c r="C2062" s="236"/>
      <c r="D2062" s="237"/>
    </row>
    <row r="2063" spans="3:4" s="4" customFormat="1" x14ac:dyDescent="0.3">
      <c r="C2063" s="236"/>
      <c r="D2063" s="237"/>
    </row>
    <row r="2064" spans="3:4" s="4" customFormat="1" x14ac:dyDescent="0.3">
      <c r="C2064" s="236"/>
      <c r="D2064" s="237"/>
    </row>
    <row r="2065" spans="3:4" s="4" customFormat="1" x14ac:dyDescent="0.3">
      <c r="C2065" s="236"/>
      <c r="D2065" s="237"/>
    </row>
    <row r="2066" spans="3:4" s="4" customFormat="1" x14ac:dyDescent="0.3">
      <c r="C2066" s="236"/>
      <c r="D2066" s="237"/>
    </row>
    <row r="2067" spans="3:4" s="4" customFormat="1" x14ac:dyDescent="0.3">
      <c r="C2067" s="236"/>
      <c r="D2067" s="237"/>
    </row>
    <row r="2068" spans="3:4" s="4" customFormat="1" x14ac:dyDescent="0.3">
      <c r="C2068" s="236"/>
      <c r="D2068" s="237"/>
    </row>
    <row r="2069" spans="3:4" s="4" customFormat="1" x14ac:dyDescent="0.3">
      <c r="C2069" s="236"/>
      <c r="D2069" s="237"/>
    </row>
    <row r="2070" spans="3:4" s="4" customFormat="1" x14ac:dyDescent="0.3">
      <c r="C2070" s="236"/>
      <c r="D2070" s="237"/>
    </row>
    <row r="2071" spans="3:4" s="4" customFormat="1" x14ac:dyDescent="0.3">
      <c r="C2071" s="236"/>
      <c r="D2071" s="237"/>
    </row>
    <row r="2072" spans="3:4" s="4" customFormat="1" x14ac:dyDescent="0.3">
      <c r="C2072" s="236"/>
      <c r="D2072" s="237"/>
    </row>
    <row r="2073" spans="3:4" s="4" customFormat="1" x14ac:dyDescent="0.3">
      <c r="C2073" s="236"/>
      <c r="D2073" s="237"/>
    </row>
    <row r="2074" spans="3:4" s="4" customFormat="1" x14ac:dyDescent="0.3">
      <c r="C2074" s="236"/>
      <c r="D2074" s="237"/>
    </row>
    <row r="2075" spans="3:4" s="4" customFormat="1" x14ac:dyDescent="0.3">
      <c r="C2075" s="236"/>
      <c r="D2075" s="237"/>
    </row>
    <row r="2076" spans="3:4" s="4" customFormat="1" x14ac:dyDescent="0.3">
      <c r="C2076" s="236"/>
      <c r="D2076" s="237"/>
    </row>
    <row r="2077" spans="3:4" s="4" customFormat="1" x14ac:dyDescent="0.3">
      <c r="C2077" s="236"/>
      <c r="D2077" s="237"/>
    </row>
    <row r="2078" spans="3:4" s="4" customFormat="1" x14ac:dyDescent="0.3">
      <c r="C2078" s="236"/>
      <c r="D2078" s="237"/>
    </row>
    <row r="2079" spans="3:4" s="4" customFormat="1" x14ac:dyDescent="0.3">
      <c r="C2079" s="236"/>
      <c r="D2079" s="237"/>
    </row>
    <row r="2080" spans="3:4" s="4" customFormat="1" x14ac:dyDescent="0.3">
      <c r="C2080" s="236"/>
      <c r="D2080" s="237"/>
    </row>
    <row r="2081" spans="3:4" s="4" customFormat="1" x14ac:dyDescent="0.3">
      <c r="C2081" s="236"/>
      <c r="D2081" s="237"/>
    </row>
    <row r="2082" spans="3:4" s="4" customFormat="1" x14ac:dyDescent="0.3">
      <c r="C2082" s="236"/>
      <c r="D2082" s="237"/>
    </row>
    <row r="2083" spans="3:4" s="4" customFormat="1" x14ac:dyDescent="0.3">
      <c r="C2083" s="236"/>
      <c r="D2083" s="237"/>
    </row>
    <row r="2084" spans="3:4" s="4" customFormat="1" x14ac:dyDescent="0.3">
      <c r="C2084" s="236"/>
      <c r="D2084" s="237"/>
    </row>
    <row r="2085" spans="3:4" s="4" customFormat="1" x14ac:dyDescent="0.3">
      <c r="C2085" s="236"/>
      <c r="D2085" s="237"/>
    </row>
    <row r="2086" spans="3:4" s="4" customFormat="1" x14ac:dyDescent="0.3">
      <c r="C2086" s="236"/>
      <c r="D2086" s="237"/>
    </row>
    <row r="2087" spans="3:4" s="4" customFormat="1" x14ac:dyDescent="0.3">
      <c r="C2087" s="236"/>
      <c r="D2087" s="237"/>
    </row>
    <row r="2088" spans="3:4" s="4" customFormat="1" x14ac:dyDescent="0.3">
      <c r="C2088" s="236"/>
      <c r="D2088" s="237"/>
    </row>
    <row r="2089" spans="3:4" s="4" customFormat="1" x14ac:dyDescent="0.3">
      <c r="C2089" s="236"/>
      <c r="D2089" s="237"/>
    </row>
    <row r="2090" spans="3:4" s="4" customFormat="1" x14ac:dyDescent="0.3">
      <c r="C2090" s="236"/>
      <c r="D2090" s="237"/>
    </row>
    <row r="2091" spans="3:4" s="4" customFormat="1" x14ac:dyDescent="0.3">
      <c r="C2091" s="236"/>
      <c r="D2091" s="237"/>
    </row>
    <row r="2092" spans="3:4" s="4" customFormat="1" x14ac:dyDescent="0.3">
      <c r="C2092" s="236"/>
      <c r="D2092" s="237"/>
    </row>
    <row r="2093" spans="3:4" s="4" customFormat="1" x14ac:dyDescent="0.3">
      <c r="C2093" s="236"/>
      <c r="D2093" s="237"/>
    </row>
    <row r="2094" spans="3:4" s="4" customFormat="1" x14ac:dyDescent="0.3">
      <c r="C2094" s="236"/>
      <c r="D2094" s="237"/>
    </row>
    <row r="2095" spans="3:4" s="4" customFormat="1" x14ac:dyDescent="0.3">
      <c r="C2095" s="236"/>
      <c r="D2095" s="237"/>
    </row>
    <row r="2096" spans="3:4" s="4" customFormat="1" x14ac:dyDescent="0.3">
      <c r="C2096" s="236"/>
      <c r="D2096" s="237"/>
    </row>
    <row r="2097" spans="3:4" s="4" customFormat="1" x14ac:dyDescent="0.3">
      <c r="C2097" s="236"/>
      <c r="D2097" s="237"/>
    </row>
    <row r="2098" spans="3:4" s="4" customFormat="1" x14ac:dyDescent="0.3">
      <c r="C2098" s="236"/>
      <c r="D2098" s="237"/>
    </row>
    <row r="2099" spans="3:4" s="4" customFormat="1" x14ac:dyDescent="0.3">
      <c r="C2099" s="236"/>
      <c r="D2099" s="237"/>
    </row>
    <row r="2100" spans="3:4" s="4" customFormat="1" x14ac:dyDescent="0.3">
      <c r="C2100" s="236"/>
      <c r="D2100" s="237"/>
    </row>
    <row r="2101" spans="3:4" s="4" customFormat="1" x14ac:dyDescent="0.3">
      <c r="C2101" s="236"/>
      <c r="D2101" s="237"/>
    </row>
    <row r="2102" spans="3:4" s="4" customFormat="1" x14ac:dyDescent="0.3">
      <c r="C2102" s="236"/>
      <c r="D2102" s="237"/>
    </row>
    <row r="2103" spans="3:4" s="4" customFormat="1" x14ac:dyDescent="0.3">
      <c r="C2103" s="236"/>
      <c r="D2103" s="237"/>
    </row>
    <row r="2104" spans="3:4" s="4" customFormat="1" x14ac:dyDescent="0.3">
      <c r="C2104" s="236"/>
      <c r="D2104" s="237"/>
    </row>
    <row r="2105" spans="3:4" s="4" customFormat="1" x14ac:dyDescent="0.3">
      <c r="C2105" s="236"/>
      <c r="D2105" s="237"/>
    </row>
    <row r="2106" spans="3:4" s="4" customFormat="1" x14ac:dyDescent="0.3">
      <c r="C2106" s="236"/>
      <c r="D2106" s="237"/>
    </row>
    <row r="2107" spans="3:4" s="4" customFormat="1" x14ac:dyDescent="0.3">
      <c r="C2107" s="236"/>
      <c r="D2107" s="237"/>
    </row>
    <row r="2108" spans="3:4" s="4" customFormat="1" x14ac:dyDescent="0.3">
      <c r="C2108" s="236"/>
      <c r="D2108" s="237"/>
    </row>
    <row r="2109" spans="3:4" s="4" customFormat="1" x14ac:dyDescent="0.3">
      <c r="C2109" s="236"/>
      <c r="D2109" s="237"/>
    </row>
    <row r="2110" spans="3:4" s="4" customFormat="1" x14ac:dyDescent="0.3">
      <c r="C2110" s="236"/>
      <c r="D2110" s="237"/>
    </row>
    <row r="2111" spans="3:4" s="4" customFormat="1" x14ac:dyDescent="0.3">
      <c r="C2111" s="236"/>
      <c r="D2111" s="237"/>
    </row>
    <row r="2112" spans="3:4" s="4" customFormat="1" x14ac:dyDescent="0.3">
      <c r="C2112" s="236"/>
      <c r="D2112" s="237"/>
    </row>
    <row r="2113" spans="3:4" s="4" customFormat="1" x14ac:dyDescent="0.3">
      <c r="C2113" s="236"/>
      <c r="D2113" s="237"/>
    </row>
    <row r="2114" spans="3:4" s="4" customFormat="1" x14ac:dyDescent="0.3">
      <c r="C2114" s="236"/>
      <c r="D2114" s="237"/>
    </row>
    <row r="2115" spans="3:4" s="4" customFormat="1" x14ac:dyDescent="0.3">
      <c r="C2115" s="236"/>
      <c r="D2115" s="237"/>
    </row>
    <row r="2116" spans="3:4" s="4" customFormat="1" x14ac:dyDescent="0.3">
      <c r="C2116" s="236"/>
      <c r="D2116" s="237"/>
    </row>
    <row r="2117" spans="3:4" s="4" customFormat="1" x14ac:dyDescent="0.3">
      <c r="C2117" s="236"/>
      <c r="D2117" s="237"/>
    </row>
    <row r="2118" spans="3:4" s="4" customFormat="1" x14ac:dyDescent="0.3">
      <c r="C2118" s="236"/>
      <c r="D2118" s="237"/>
    </row>
    <row r="2119" spans="3:4" s="4" customFormat="1" x14ac:dyDescent="0.3">
      <c r="C2119" s="236"/>
      <c r="D2119" s="237"/>
    </row>
    <row r="2120" spans="3:4" s="4" customFormat="1" x14ac:dyDescent="0.3">
      <c r="C2120" s="236"/>
      <c r="D2120" s="237"/>
    </row>
    <row r="2121" spans="3:4" s="4" customFormat="1" x14ac:dyDescent="0.3">
      <c r="C2121" s="236"/>
      <c r="D2121" s="237"/>
    </row>
    <row r="2122" spans="3:4" s="4" customFormat="1" x14ac:dyDescent="0.3">
      <c r="C2122" s="236"/>
      <c r="D2122" s="237"/>
    </row>
    <row r="2123" spans="3:4" s="4" customFormat="1" x14ac:dyDescent="0.3">
      <c r="C2123" s="236"/>
      <c r="D2123" s="237"/>
    </row>
    <row r="2124" spans="3:4" s="4" customFormat="1" x14ac:dyDescent="0.3">
      <c r="C2124" s="236"/>
      <c r="D2124" s="237"/>
    </row>
    <row r="2125" spans="3:4" s="4" customFormat="1" x14ac:dyDescent="0.3">
      <c r="C2125" s="236"/>
      <c r="D2125" s="237"/>
    </row>
    <row r="2126" spans="3:4" s="4" customFormat="1" x14ac:dyDescent="0.3">
      <c r="C2126" s="236"/>
      <c r="D2126" s="237"/>
    </row>
    <row r="2127" spans="3:4" s="4" customFormat="1" x14ac:dyDescent="0.3">
      <c r="C2127" s="236"/>
      <c r="D2127" s="237"/>
    </row>
    <row r="2128" spans="3:4" s="4" customFormat="1" x14ac:dyDescent="0.3">
      <c r="C2128" s="236"/>
      <c r="D2128" s="237"/>
    </row>
    <row r="2129" spans="3:4" s="4" customFormat="1" x14ac:dyDescent="0.3">
      <c r="C2129" s="236"/>
      <c r="D2129" s="237"/>
    </row>
    <row r="2130" spans="3:4" s="4" customFormat="1" x14ac:dyDescent="0.3">
      <c r="C2130" s="236"/>
      <c r="D2130" s="237"/>
    </row>
    <row r="2131" spans="3:4" s="4" customFormat="1" x14ac:dyDescent="0.3">
      <c r="C2131" s="236"/>
      <c r="D2131" s="237"/>
    </row>
    <row r="2132" spans="3:4" s="4" customFormat="1" x14ac:dyDescent="0.3">
      <c r="C2132" s="236"/>
      <c r="D2132" s="237"/>
    </row>
    <row r="2133" spans="3:4" s="4" customFormat="1" x14ac:dyDescent="0.3">
      <c r="C2133" s="236"/>
      <c r="D2133" s="237"/>
    </row>
    <row r="2134" spans="3:4" s="4" customFormat="1" x14ac:dyDescent="0.3">
      <c r="C2134" s="236"/>
      <c r="D2134" s="237"/>
    </row>
    <row r="2135" spans="3:4" s="4" customFormat="1" x14ac:dyDescent="0.3">
      <c r="C2135" s="236"/>
      <c r="D2135" s="237"/>
    </row>
    <row r="2136" spans="3:4" s="4" customFormat="1" x14ac:dyDescent="0.3">
      <c r="C2136" s="236"/>
      <c r="D2136" s="237"/>
    </row>
    <row r="2137" spans="3:4" s="4" customFormat="1" x14ac:dyDescent="0.3">
      <c r="C2137" s="236"/>
      <c r="D2137" s="237"/>
    </row>
    <row r="2138" spans="3:4" s="4" customFormat="1" x14ac:dyDescent="0.3">
      <c r="C2138" s="236"/>
      <c r="D2138" s="237"/>
    </row>
    <row r="2139" spans="3:4" s="4" customFormat="1" x14ac:dyDescent="0.3">
      <c r="C2139" s="236"/>
      <c r="D2139" s="237"/>
    </row>
    <row r="2140" spans="3:4" s="4" customFormat="1" x14ac:dyDescent="0.3">
      <c r="C2140" s="236"/>
      <c r="D2140" s="237"/>
    </row>
    <row r="2141" spans="3:4" s="4" customFormat="1" x14ac:dyDescent="0.3">
      <c r="C2141" s="236"/>
      <c r="D2141" s="237"/>
    </row>
    <row r="2142" spans="3:4" s="4" customFormat="1" x14ac:dyDescent="0.3">
      <c r="C2142" s="236"/>
      <c r="D2142" s="237"/>
    </row>
    <row r="2143" spans="3:4" s="4" customFormat="1" x14ac:dyDescent="0.3">
      <c r="C2143" s="236"/>
      <c r="D2143" s="237"/>
    </row>
    <row r="2144" spans="3:4" s="4" customFormat="1" x14ac:dyDescent="0.3">
      <c r="C2144" s="236"/>
      <c r="D2144" s="237"/>
    </row>
    <row r="2145" spans="3:4" s="4" customFormat="1" x14ac:dyDescent="0.3">
      <c r="C2145" s="236"/>
      <c r="D2145" s="237"/>
    </row>
    <row r="2146" spans="3:4" s="4" customFormat="1" x14ac:dyDescent="0.3">
      <c r="C2146" s="236"/>
      <c r="D2146" s="237"/>
    </row>
    <row r="2147" spans="3:4" s="4" customFormat="1" x14ac:dyDescent="0.3">
      <c r="C2147" s="236"/>
      <c r="D2147" s="237"/>
    </row>
    <row r="2148" spans="3:4" s="4" customFormat="1" x14ac:dyDescent="0.3">
      <c r="C2148" s="236"/>
      <c r="D2148" s="237"/>
    </row>
    <row r="2149" spans="3:4" s="4" customFormat="1" x14ac:dyDescent="0.3">
      <c r="C2149" s="236"/>
      <c r="D2149" s="237"/>
    </row>
    <row r="2150" spans="3:4" s="4" customFormat="1" x14ac:dyDescent="0.3">
      <c r="C2150" s="236"/>
      <c r="D2150" s="237"/>
    </row>
    <row r="2151" spans="3:4" s="4" customFormat="1" x14ac:dyDescent="0.3">
      <c r="C2151" s="236"/>
      <c r="D2151" s="237"/>
    </row>
    <row r="2152" spans="3:4" s="4" customFormat="1" x14ac:dyDescent="0.3">
      <c r="C2152" s="236"/>
      <c r="D2152" s="237"/>
    </row>
    <row r="2153" spans="3:4" s="4" customFormat="1" x14ac:dyDescent="0.3">
      <c r="C2153" s="236"/>
      <c r="D2153" s="237"/>
    </row>
    <row r="2154" spans="3:4" s="4" customFormat="1" x14ac:dyDescent="0.3">
      <c r="C2154" s="236"/>
      <c r="D2154" s="237"/>
    </row>
    <row r="2155" spans="3:4" s="4" customFormat="1" x14ac:dyDescent="0.3">
      <c r="C2155" s="236"/>
      <c r="D2155" s="237"/>
    </row>
    <row r="2156" spans="3:4" s="4" customFormat="1" x14ac:dyDescent="0.3">
      <c r="C2156" s="236"/>
      <c r="D2156" s="237"/>
    </row>
    <row r="2157" spans="3:4" s="4" customFormat="1" x14ac:dyDescent="0.3">
      <c r="C2157" s="236"/>
      <c r="D2157" s="237"/>
    </row>
    <row r="2158" spans="3:4" s="4" customFormat="1" x14ac:dyDescent="0.3">
      <c r="C2158" s="236"/>
      <c r="D2158" s="237"/>
    </row>
    <row r="2159" spans="3:4" s="4" customFormat="1" x14ac:dyDescent="0.3">
      <c r="C2159" s="236"/>
      <c r="D2159" s="237"/>
    </row>
    <row r="2160" spans="3:4" s="4" customFormat="1" x14ac:dyDescent="0.3">
      <c r="C2160" s="236"/>
      <c r="D2160" s="237"/>
    </row>
    <row r="2161" spans="3:4" s="4" customFormat="1" x14ac:dyDescent="0.3">
      <c r="C2161" s="236"/>
      <c r="D2161" s="237"/>
    </row>
    <row r="2162" spans="3:4" s="4" customFormat="1" x14ac:dyDescent="0.3">
      <c r="C2162" s="236"/>
      <c r="D2162" s="237"/>
    </row>
    <row r="2163" spans="3:4" s="4" customFormat="1" x14ac:dyDescent="0.3">
      <c r="C2163" s="236"/>
      <c r="D2163" s="237"/>
    </row>
    <row r="2164" spans="3:4" s="4" customFormat="1" x14ac:dyDescent="0.3">
      <c r="C2164" s="236"/>
      <c r="D2164" s="237"/>
    </row>
    <row r="2165" spans="3:4" s="4" customFormat="1" x14ac:dyDescent="0.3">
      <c r="C2165" s="236"/>
      <c r="D2165" s="237"/>
    </row>
    <row r="2166" spans="3:4" s="4" customFormat="1" x14ac:dyDescent="0.3">
      <c r="C2166" s="236"/>
      <c r="D2166" s="237"/>
    </row>
    <row r="2167" spans="3:4" s="4" customFormat="1" x14ac:dyDescent="0.3">
      <c r="C2167" s="236"/>
      <c r="D2167" s="237"/>
    </row>
    <row r="2168" spans="3:4" s="4" customFormat="1" x14ac:dyDescent="0.3">
      <c r="C2168" s="236"/>
      <c r="D2168" s="237"/>
    </row>
    <row r="2169" spans="3:4" s="4" customFormat="1" x14ac:dyDescent="0.3">
      <c r="C2169" s="236"/>
      <c r="D2169" s="237"/>
    </row>
    <row r="2170" spans="3:4" s="4" customFormat="1" x14ac:dyDescent="0.3">
      <c r="C2170" s="236"/>
      <c r="D2170" s="237"/>
    </row>
    <row r="2171" spans="3:4" s="4" customFormat="1" x14ac:dyDescent="0.3">
      <c r="C2171" s="236"/>
      <c r="D2171" s="237"/>
    </row>
    <row r="2172" spans="3:4" s="4" customFormat="1" x14ac:dyDescent="0.3">
      <c r="C2172" s="236"/>
      <c r="D2172" s="237"/>
    </row>
    <row r="2173" spans="3:4" s="4" customFormat="1" x14ac:dyDescent="0.3">
      <c r="C2173" s="236"/>
      <c r="D2173" s="237"/>
    </row>
    <row r="2174" spans="3:4" s="4" customFormat="1" x14ac:dyDescent="0.3">
      <c r="C2174" s="236"/>
      <c r="D2174" s="237"/>
    </row>
    <row r="2175" spans="3:4" s="4" customFormat="1" x14ac:dyDescent="0.3">
      <c r="C2175" s="236"/>
      <c r="D2175" s="237"/>
    </row>
    <row r="2176" spans="3:4" s="4" customFormat="1" x14ac:dyDescent="0.3">
      <c r="C2176" s="236"/>
      <c r="D2176" s="237"/>
    </row>
    <row r="2177" spans="3:4" s="4" customFormat="1" x14ac:dyDescent="0.3">
      <c r="C2177" s="236"/>
      <c r="D2177" s="237"/>
    </row>
    <row r="2178" spans="3:4" s="4" customFormat="1" x14ac:dyDescent="0.3">
      <c r="C2178" s="236"/>
      <c r="D2178" s="237"/>
    </row>
    <row r="2179" spans="3:4" s="4" customFormat="1" x14ac:dyDescent="0.3">
      <c r="C2179" s="236"/>
      <c r="D2179" s="237"/>
    </row>
    <row r="2180" spans="3:4" s="4" customFormat="1" x14ac:dyDescent="0.3">
      <c r="C2180" s="236"/>
      <c r="D2180" s="237"/>
    </row>
    <row r="2181" spans="3:4" s="4" customFormat="1" x14ac:dyDescent="0.3">
      <c r="C2181" s="236"/>
      <c r="D2181" s="237"/>
    </row>
    <row r="2182" spans="3:4" s="4" customFormat="1" x14ac:dyDescent="0.3">
      <c r="C2182" s="236"/>
      <c r="D2182" s="237"/>
    </row>
    <row r="2183" spans="3:4" s="4" customFormat="1" x14ac:dyDescent="0.3">
      <c r="C2183" s="236"/>
      <c r="D2183" s="237"/>
    </row>
    <row r="2184" spans="3:4" s="4" customFormat="1" x14ac:dyDescent="0.3">
      <c r="C2184" s="236"/>
      <c r="D2184" s="237"/>
    </row>
    <row r="2185" spans="3:4" s="4" customFormat="1" x14ac:dyDescent="0.3">
      <c r="C2185" s="236"/>
      <c r="D2185" s="237"/>
    </row>
    <row r="2186" spans="3:4" s="4" customFormat="1" x14ac:dyDescent="0.3">
      <c r="C2186" s="236"/>
      <c r="D2186" s="237"/>
    </row>
    <row r="2187" spans="3:4" s="4" customFormat="1" x14ac:dyDescent="0.3">
      <c r="C2187" s="236"/>
      <c r="D2187" s="237"/>
    </row>
    <row r="2188" spans="3:4" s="4" customFormat="1" x14ac:dyDescent="0.3">
      <c r="C2188" s="236"/>
      <c r="D2188" s="237"/>
    </row>
    <row r="2189" spans="3:4" s="4" customFormat="1" x14ac:dyDescent="0.3">
      <c r="C2189" s="236"/>
      <c r="D2189" s="237"/>
    </row>
    <row r="2190" spans="3:4" s="4" customFormat="1" x14ac:dyDescent="0.3">
      <c r="C2190" s="236"/>
      <c r="D2190" s="237"/>
    </row>
    <row r="2191" spans="3:4" s="4" customFormat="1" x14ac:dyDescent="0.3">
      <c r="C2191" s="236"/>
      <c r="D2191" s="237"/>
    </row>
    <row r="2192" spans="3:4" s="4" customFormat="1" x14ac:dyDescent="0.3">
      <c r="C2192" s="236"/>
      <c r="D2192" s="237"/>
    </row>
    <row r="2193" spans="3:4" s="4" customFormat="1" x14ac:dyDescent="0.3">
      <c r="C2193" s="236"/>
      <c r="D2193" s="237"/>
    </row>
    <row r="2194" spans="3:4" s="4" customFormat="1" x14ac:dyDescent="0.3">
      <c r="C2194" s="236"/>
      <c r="D2194" s="237"/>
    </row>
    <row r="2195" spans="3:4" s="4" customFormat="1" x14ac:dyDescent="0.3">
      <c r="C2195" s="236"/>
      <c r="D2195" s="237"/>
    </row>
    <row r="2196" spans="3:4" s="4" customFormat="1" x14ac:dyDescent="0.3">
      <c r="C2196" s="236"/>
      <c r="D2196" s="237"/>
    </row>
    <row r="2197" spans="3:4" s="4" customFormat="1" x14ac:dyDescent="0.3">
      <c r="C2197" s="236"/>
      <c r="D2197" s="237"/>
    </row>
    <row r="2198" spans="3:4" s="4" customFormat="1" x14ac:dyDescent="0.3">
      <c r="C2198" s="236"/>
      <c r="D2198" s="237"/>
    </row>
    <row r="2199" spans="3:4" s="4" customFormat="1" x14ac:dyDescent="0.3">
      <c r="C2199" s="236"/>
      <c r="D2199" s="237"/>
    </row>
    <row r="2200" spans="3:4" s="4" customFormat="1" x14ac:dyDescent="0.3">
      <c r="C2200" s="236"/>
      <c r="D2200" s="237"/>
    </row>
    <row r="2201" spans="3:4" s="4" customFormat="1" x14ac:dyDescent="0.3">
      <c r="C2201" s="236"/>
      <c r="D2201" s="237"/>
    </row>
    <row r="2202" spans="3:4" s="4" customFormat="1" x14ac:dyDescent="0.3">
      <c r="C2202" s="236"/>
      <c r="D2202" s="237"/>
    </row>
    <row r="2203" spans="3:4" s="4" customFormat="1" x14ac:dyDescent="0.3">
      <c r="C2203" s="236"/>
      <c r="D2203" s="237"/>
    </row>
    <row r="2204" spans="3:4" s="4" customFormat="1" x14ac:dyDescent="0.3">
      <c r="C2204" s="236"/>
      <c r="D2204" s="237"/>
    </row>
    <row r="2205" spans="3:4" s="4" customFormat="1" x14ac:dyDescent="0.3">
      <c r="C2205" s="236"/>
      <c r="D2205" s="237"/>
    </row>
    <row r="2206" spans="3:4" s="4" customFormat="1" x14ac:dyDescent="0.3">
      <c r="C2206" s="236"/>
      <c r="D2206" s="237"/>
    </row>
    <row r="2207" spans="3:4" s="4" customFormat="1" x14ac:dyDescent="0.3">
      <c r="C2207" s="236"/>
      <c r="D2207" s="237"/>
    </row>
    <row r="2208" spans="3:4" s="4" customFormat="1" x14ac:dyDescent="0.3">
      <c r="C2208" s="236"/>
      <c r="D2208" s="237"/>
    </row>
    <row r="2209" spans="3:4" s="4" customFormat="1" x14ac:dyDescent="0.3">
      <c r="C2209" s="236"/>
      <c r="D2209" s="237"/>
    </row>
    <row r="2210" spans="3:4" s="4" customFormat="1" x14ac:dyDescent="0.3">
      <c r="C2210" s="236"/>
      <c r="D2210" s="237"/>
    </row>
    <row r="2211" spans="3:4" s="4" customFormat="1" x14ac:dyDescent="0.3">
      <c r="C2211" s="236"/>
      <c r="D2211" s="237"/>
    </row>
    <row r="2212" spans="3:4" s="4" customFormat="1" x14ac:dyDescent="0.3">
      <c r="C2212" s="236"/>
      <c r="D2212" s="237"/>
    </row>
    <row r="2213" spans="3:4" s="4" customFormat="1" x14ac:dyDescent="0.3">
      <c r="C2213" s="236"/>
      <c r="D2213" s="237"/>
    </row>
    <row r="2214" spans="3:4" s="4" customFormat="1" x14ac:dyDescent="0.3">
      <c r="C2214" s="236"/>
      <c r="D2214" s="237"/>
    </row>
    <row r="2215" spans="3:4" s="4" customFormat="1" x14ac:dyDescent="0.3">
      <c r="C2215" s="236"/>
      <c r="D2215" s="237"/>
    </row>
    <row r="2216" spans="3:4" s="4" customFormat="1" x14ac:dyDescent="0.3">
      <c r="C2216" s="236"/>
      <c r="D2216" s="237"/>
    </row>
    <row r="2217" spans="3:4" s="4" customFormat="1" x14ac:dyDescent="0.3">
      <c r="C2217" s="236"/>
      <c r="D2217" s="237"/>
    </row>
    <row r="2218" spans="3:4" s="4" customFormat="1" x14ac:dyDescent="0.3">
      <c r="C2218" s="236"/>
      <c r="D2218" s="237"/>
    </row>
    <row r="2219" spans="3:4" s="4" customFormat="1" x14ac:dyDescent="0.3">
      <c r="C2219" s="236"/>
      <c r="D2219" s="237"/>
    </row>
    <row r="2220" spans="3:4" s="4" customFormat="1" x14ac:dyDescent="0.3">
      <c r="C2220" s="236"/>
      <c r="D2220" s="237"/>
    </row>
    <row r="2221" spans="3:4" s="4" customFormat="1" x14ac:dyDescent="0.3">
      <c r="C2221" s="236"/>
      <c r="D2221" s="237"/>
    </row>
    <row r="2222" spans="3:4" s="4" customFormat="1" x14ac:dyDescent="0.3">
      <c r="C2222" s="236"/>
      <c r="D2222" s="237"/>
    </row>
    <row r="2223" spans="3:4" s="4" customFormat="1" x14ac:dyDescent="0.3">
      <c r="C2223" s="236"/>
      <c r="D2223" s="237"/>
    </row>
    <row r="2224" spans="3:4" s="4" customFormat="1" x14ac:dyDescent="0.3">
      <c r="C2224" s="236"/>
      <c r="D2224" s="237"/>
    </row>
    <row r="2225" spans="3:4" s="4" customFormat="1" x14ac:dyDescent="0.3">
      <c r="C2225" s="236"/>
      <c r="D2225" s="237"/>
    </row>
    <row r="2226" spans="3:4" s="4" customFormat="1" x14ac:dyDescent="0.3">
      <c r="C2226" s="236"/>
      <c r="D2226" s="237"/>
    </row>
    <row r="2227" spans="3:4" s="4" customFormat="1" x14ac:dyDescent="0.3">
      <c r="C2227" s="236"/>
      <c r="D2227" s="237"/>
    </row>
    <row r="2228" spans="3:4" s="4" customFormat="1" x14ac:dyDescent="0.3">
      <c r="C2228" s="236"/>
      <c r="D2228" s="237"/>
    </row>
    <row r="2229" spans="3:4" s="4" customFormat="1" x14ac:dyDescent="0.3">
      <c r="C2229" s="236"/>
      <c r="D2229" s="237"/>
    </row>
    <row r="2230" spans="3:4" s="4" customFormat="1" x14ac:dyDescent="0.3">
      <c r="C2230" s="236"/>
      <c r="D2230" s="237"/>
    </row>
    <row r="2231" spans="3:4" s="4" customFormat="1" x14ac:dyDescent="0.3">
      <c r="C2231" s="236"/>
      <c r="D2231" s="237"/>
    </row>
    <row r="2232" spans="3:4" s="4" customFormat="1" x14ac:dyDescent="0.3">
      <c r="C2232" s="236"/>
      <c r="D2232" s="237"/>
    </row>
    <row r="2233" spans="3:4" s="4" customFormat="1" x14ac:dyDescent="0.3">
      <c r="C2233" s="236"/>
      <c r="D2233" s="237"/>
    </row>
    <row r="2234" spans="3:4" s="4" customFormat="1" x14ac:dyDescent="0.3">
      <c r="C2234" s="236"/>
      <c r="D2234" s="237"/>
    </row>
    <row r="2235" spans="3:4" s="4" customFormat="1" x14ac:dyDescent="0.3">
      <c r="C2235" s="236"/>
      <c r="D2235" s="237"/>
    </row>
    <row r="2236" spans="3:4" s="4" customFormat="1" x14ac:dyDescent="0.3">
      <c r="C2236" s="236"/>
      <c r="D2236" s="237"/>
    </row>
    <row r="2237" spans="3:4" s="4" customFormat="1" x14ac:dyDescent="0.3">
      <c r="C2237" s="236"/>
      <c r="D2237" s="237"/>
    </row>
    <row r="2238" spans="3:4" s="4" customFormat="1" x14ac:dyDescent="0.3">
      <c r="C2238" s="236"/>
      <c r="D2238" s="237"/>
    </row>
    <row r="2239" spans="3:4" s="4" customFormat="1" x14ac:dyDescent="0.3">
      <c r="C2239" s="236"/>
      <c r="D2239" s="237"/>
    </row>
    <row r="2240" spans="3:4" s="4" customFormat="1" x14ac:dyDescent="0.3">
      <c r="C2240" s="236"/>
      <c r="D2240" s="237"/>
    </row>
    <row r="2241" spans="3:4" s="4" customFormat="1" x14ac:dyDescent="0.3">
      <c r="C2241" s="236"/>
      <c r="D2241" s="237"/>
    </row>
    <row r="2242" spans="3:4" s="4" customFormat="1" x14ac:dyDescent="0.3">
      <c r="C2242" s="236"/>
      <c r="D2242" s="237"/>
    </row>
    <row r="2243" spans="3:4" s="4" customFormat="1" x14ac:dyDescent="0.3">
      <c r="C2243" s="236"/>
      <c r="D2243" s="237"/>
    </row>
    <row r="2244" spans="3:4" s="4" customFormat="1" x14ac:dyDescent="0.3">
      <c r="C2244" s="236"/>
      <c r="D2244" s="237"/>
    </row>
    <row r="2245" spans="3:4" s="4" customFormat="1" x14ac:dyDescent="0.3">
      <c r="C2245" s="236"/>
      <c r="D2245" s="237"/>
    </row>
    <row r="2246" spans="3:4" s="4" customFormat="1" x14ac:dyDescent="0.3">
      <c r="C2246" s="236"/>
      <c r="D2246" s="237"/>
    </row>
    <row r="2247" spans="3:4" s="4" customFormat="1" x14ac:dyDescent="0.3">
      <c r="C2247" s="236"/>
      <c r="D2247" s="237"/>
    </row>
    <row r="2248" spans="3:4" s="4" customFormat="1" x14ac:dyDescent="0.3">
      <c r="C2248" s="236"/>
      <c r="D2248" s="237"/>
    </row>
    <row r="2249" spans="3:4" s="4" customFormat="1" x14ac:dyDescent="0.3">
      <c r="C2249" s="236"/>
      <c r="D2249" s="237"/>
    </row>
    <row r="2250" spans="3:4" s="4" customFormat="1" x14ac:dyDescent="0.3">
      <c r="C2250" s="236"/>
      <c r="D2250" s="237"/>
    </row>
    <row r="2251" spans="3:4" s="4" customFormat="1" x14ac:dyDescent="0.3">
      <c r="C2251" s="236"/>
      <c r="D2251" s="237"/>
    </row>
    <row r="2252" spans="3:4" s="4" customFormat="1" x14ac:dyDescent="0.3">
      <c r="C2252" s="236"/>
      <c r="D2252" s="237"/>
    </row>
    <row r="2253" spans="3:4" s="4" customFormat="1" x14ac:dyDescent="0.3">
      <c r="C2253" s="236"/>
      <c r="D2253" s="237"/>
    </row>
    <row r="2254" spans="3:4" s="4" customFormat="1" x14ac:dyDescent="0.3">
      <c r="C2254" s="236"/>
      <c r="D2254" s="237"/>
    </row>
    <row r="2255" spans="3:4" s="4" customFormat="1" x14ac:dyDescent="0.3">
      <c r="C2255" s="236"/>
      <c r="D2255" s="237"/>
    </row>
    <row r="2256" spans="3:4" s="4" customFormat="1" x14ac:dyDescent="0.3">
      <c r="C2256" s="236"/>
      <c r="D2256" s="237"/>
    </row>
    <row r="2257" spans="3:4" s="4" customFormat="1" x14ac:dyDescent="0.3">
      <c r="C2257" s="236"/>
      <c r="D2257" s="237"/>
    </row>
    <row r="2258" spans="3:4" s="4" customFormat="1" x14ac:dyDescent="0.3">
      <c r="C2258" s="236"/>
      <c r="D2258" s="237"/>
    </row>
    <row r="2259" spans="3:4" s="4" customFormat="1" x14ac:dyDescent="0.3">
      <c r="C2259" s="236"/>
      <c r="D2259" s="237"/>
    </row>
    <row r="2260" spans="3:4" s="4" customFormat="1" x14ac:dyDescent="0.3">
      <c r="C2260" s="236"/>
      <c r="D2260" s="237"/>
    </row>
    <row r="2261" spans="3:4" s="4" customFormat="1" x14ac:dyDescent="0.3">
      <c r="C2261" s="236"/>
      <c r="D2261" s="237"/>
    </row>
    <row r="2262" spans="3:4" s="4" customFormat="1" x14ac:dyDescent="0.3">
      <c r="C2262" s="236"/>
      <c r="D2262" s="237"/>
    </row>
    <row r="2263" spans="3:4" s="4" customFormat="1" x14ac:dyDescent="0.3">
      <c r="C2263" s="236"/>
      <c r="D2263" s="237"/>
    </row>
    <row r="2264" spans="3:4" s="4" customFormat="1" x14ac:dyDescent="0.3">
      <c r="C2264" s="236"/>
      <c r="D2264" s="237"/>
    </row>
    <row r="2265" spans="3:4" s="4" customFormat="1" x14ac:dyDescent="0.3">
      <c r="C2265" s="236"/>
      <c r="D2265" s="237"/>
    </row>
    <row r="2266" spans="3:4" s="4" customFormat="1" x14ac:dyDescent="0.3">
      <c r="C2266" s="236"/>
      <c r="D2266" s="237"/>
    </row>
    <row r="2267" spans="3:4" s="4" customFormat="1" x14ac:dyDescent="0.3">
      <c r="C2267" s="236"/>
      <c r="D2267" s="237"/>
    </row>
    <row r="2268" spans="3:4" s="4" customFormat="1" x14ac:dyDescent="0.3">
      <c r="C2268" s="236"/>
      <c r="D2268" s="237"/>
    </row>
    <row r="2269" spans="3:4" s="4" customFormat="1" x14ac:dyDescent="0.3">
      <c r="C2269" s="236"/>
      <c r="D2269" s="237"/>
    </row>
    <row r="2270" spans="3:4" s="4" customFormat="1" x14ac:dyDescent="0.3">
      <c r="C2270" s="236"/>
      <c r="D2270" s="237"/>
    </row>
    <row r="2271" spans="3:4" s="4" customFormat="1" x14ac:dyDescent="0.3">
      <c r="C2271" s="236"/>
      <c r="D2271" s="237"/>
    </row>
    <row r="2272" spans="3:4" s="4" customFormat="1" x14ac:dyDescent="0.3">
      <c r="C2272" s="236"/>
      <c r="D2272" s="237"/>
    </row>
    <row r="2273" spans="3:4" s="4" customFormat="1" x14ac:dyDescent="0.3">
      <c r="C2273" s="236"/>
      <c r="D2273" s="237"/>
    </row>
    <row r="2274" spans="3:4" s="4" customFormat="1" x14ac:dyDescent="0.3">
      <c r="C2274" s="236"/>
      <c r="D2274" s="237"/>
    </row>
    <row r="2275" spans="3:4" s="4" customFormat="1" x14ac:dyDescent="0.3">
      <c r="C2275" s="236"/>
      <c r="D2275" s="237"/>
    </row>
    <row r="2276" spans="3:4" s="4" customFormat="1" x14ac:dyDescent="0.3">
      <c r="C2276" s="236"/>
      <c r="D2276" s="237"/>
    </row>
    <row r="2277" spans="3:4" s="4" customFormat="1" x14ac:dyDescent="0.3">
      <c r="C2277" s="236"/>
      <c r="D2277" s="237"/>
    </row>
    <row r="2278" spans="3:4" s="4" customFormat="1" x14ac:dyDescent="0.3">
      <c r="C2278" s="236"/>
      <c r="D2278" s="237"/>
    </row>
    <row r="2279" spans="3:4" s="4" customFormat="1" x14ac:dyDescent="0.3">
      <c r="C2279" s="236"/>
      <c r="D2279" s="237"/>
    </row>
    <row r="2280" spans="3:4" s="4" customFormat="1" x14ac:dyDescent="0.3">
      <c r="C2280" s="236"/>
      <c r="D2280" s="237"/>
    </row>
    <row r="2281" spans="3:4" s="4" customFormat="1" x14ac:dyDescent="0.3">
      <c r="C2281" s="236"/>
      <c r="D2281" s="237"/>
    </row>
    <row r="2282" spans="3:4" s="4" customFormat="1" x14ac:dyDescent="0.3">
      <c r="C2282" s="236"/>
      <c r="D2282" s="237"/>
    </row>
    <row r="2283" spans="3:4" s="4" customFormat="1" x14ac:dyDescent="0.3">
      <c r="C2283" s="236"/>
      <c r="D2283" s="237"/>
    </row>
    <row r="2284" spans="3:4" s="4" customFormat="1" x14ac:dyDescent="0.3">
      <c r="C2284" s="236"/>
      <c r="D2284" s="237"/>
    </row>
    <row r="2285" spans="3:4" s="4" customFormat="1" x14ac:dyDescent="0.3">
      <c r="C2285" s="236"/>
      <c r="D2285" s="237"/>
    </row>
    <row r="2286" spans="3:4" s="4" customFormat="1" x14ac:dyDescent="0.3">
      <c r="C2286" s="236"/>
      <c r="D2286" s="237"/>
    </row>
    <row r="2287" spans="3:4" s="4" customFormat="1" x14ac:dyDescent="0.3">
      <c r="C2287" s="236"/>
      <c r="D2287" s="237"/>
    </row>
    <row r="2288" spans="3:4" s="4" customFormat="1" x14ac:dyDescent="0.3">
      <c r="C2288" s="236"/>
      <c r="D2288" s="237"/>
    </row>
    <row r="2289" spans="3:4" s="4" customFormat="1" x14ac:dyDescent="0.3">
      <c r="C2289" s="236"/>
      <c r="D2289" s="237"/>
    </row>
    <row r="2290" spans="3:4" s="4" customFormat="1" x14ac:dyDescent="0.3">
      <c r="C2290" s="236"/>
      <c r="D2290" s="237"/>
    </row>
    <row r="2291" spans="3:4" s="4" customFormat="1" x14ac:dyDescent="0.3">
      <c r="C2291" s="236"/>
      <c r="D2291" s="237"/>
    </row>
    <row r="2292" spans="3:4" s="4" customFormat="1" x14ac:dyDescent="0.3">
      <c r="C2292" s="236"/>
      <c r="D2292" s="237"/>
    </row>
    <row r="2293" spans="3:4" s="4" customFormat="1" x14ac:dyDescent="0.3">
      <c r="C2293" s="236"/>
      <c r="D2293" s="237"/>
    </row>
    <row r="2294" spans="3:4" s="4" customFormat="1" x14ac:dyDescent="0.3">
      <c r="C2294" s="236"/>
      <c r="D2294" s="237"/>
    </row>
    <row r="2295" spans="3:4" s="4" customFormat="1" x14ac:dyDescent="0.3">
      <c r="C2295" s="236"/>
      <c r="D2295" s="237"/>
    </row>
    <row r="2296" spans="3:4" s="4" customFormat="1" x14ac:dyDescent="0.3">
      <c r="C2296" s="236"/>
      <c r="D2296" s="237"/>
    </row>
    <row r="2297" spans="3:4" s="4" customFormat="1" x14ac:dyDescent="0.3">
      <c r="C2297" s="236"/>
      <c r="D2297" s="237"/>
    </row>
    <row r="2298" spans="3:4" s="4" customFormat="1" x14ac:dyDescent="0.3">
      <c r="C2298" s="236"/>
      <c r="D2298" s="237"/>
    </row>
    <row r="2299" spans="3:4" s="4" customFormat="1" x14ac:dyDescent="0.3">
      <c r="C2299" s="236"/>
      <c r="D2299" s="237"/>
    </row>
    <row r="2300" spans="3:4" s="4" customFormat="1" x14ac:dyDescent="0.3">
      <c r="C2300" s="236"/>
      <c r="D2300" s="237"/>
    </row>
    <row r="2301" spans="3:4" s="4" customFormat="1" x14ac:dyDescent="0.3">
      <c r="C2301" s="236"/>
      <c r="D2301" s="237"/>
    </row>
    <row r="2302" spans="3:4" s="4" customFormat="1" x14ac:dyDescent="0.3">
      <c r="C2302" s="236"/>
      <c r="D2302" s="237"/>
    </row>
    <row r="2303" spans="3:4" s="4" customFormat="1" x14ac:dyDescent="0.3">
      <c r="C2303" s="236"/>
      <c r="D2303" s="237"/>
    </row>
    <row r="2304" spans="3:4" s="4" customFormat="1" x14ac:dyDescent="0.3">
      <c r="C2304" s="236"/>
      <c r="D2304" s="237"/>
    </row>
    <row r="2305" spans="3:4" s="4" customFormat="1" x14ac:dyDescent="0.3">
      <c r="C2305" s="236"/>
      <c r="D2305" s="237"/>
    </row>
    <row r="2306" spans="3:4" s="4" customFormat="1" x14ac:dyDescent="0.3">
      <c r="C2306" s="236"/>
      <c r="D2306" s="237"/>
    </row>
    <row r="2307" spans="3:4" s="4" customFormat="1" x14ac:dyDescent="0.3">
      <c r="C2307" s="236"/>
      <c r="D2307" s="237"/>
    </row>
    <row r="2308" spans="3:4" s="4" customFormat="1" x14ac:dyDescent="0.3">
      <c r="C2308" s="236"/>
      <c r="D2308" s="237"/>
    </row>
    <row r="2309" spans="3:4" s="4" customFormat="1" x14ac:dyDescent="0.3">
      <c r="C2309" s="236"/>
      <c r="D2309" s="237"/>
    </row>
    <row r="2310" spans="3:4" s="4" customFormat="1" x14ac:dyDescent="0.3">
      <c r="C2310" s="236"/>
      <c r="D2310" s="237"/>
    </row>
    <row r="2311" spans="3:4" s="4" customFormat="1" x14ac:dyDescent="0.3">
      <c r="C2311" s="236"/>
      <c r="D2311" s="237"/>
    </row>
    <row r="2312" spans="3:4" s="4" customFormat="1" x14ac:dyDescent="0.3">
      <c r="C2312" s="236"/>
      <c r="D2312" s="237"/>
    </row>
    <row r="2313" spans="3:4" s="4" customFormat="1" x14ac:dyDescent="0.3">
      <c r="C2313" s="236"/>
      <c r="D2313" s="237"/>
    </row>
    <row r="2314" spans="3:4" s="4" customFormat="1" x14ac:dyDescent="0.3">
      <c r="C2314" s="236"/>
      <c r="D2314" s="237"/>
    </row>
    <row r="2315" spans="3:4" s="4" customFormat="1" x14ac:dyDescent="0.3">
      <c r="C2315" s="236"/>
      <c r="D2315" s="237"/>
    </row>
    <row r="2316" spans="3:4" s="4" customFormat="1" x14ac:dyDescent="0.3">
      <c r="C2316" s="236"/>
      <c r="D2316" s="237"/>
    </row>
    <row r="2317" spans="3:4" s="4" customFormat="1" x14ac:dyDescent="0.3">
      <c r="C2317" s="236"/>
      <c r="D2317" s="237"/>
    </row>
    <row r="2318" spans="3:4" s="4" customFormat="1" x14ac:dyDescent="0.3">
      <c r="C2318" s="236"/>
      <c r="D2318" s="237"/>
    </row>
    <row r="2319" spans="3:4" s="4" customFormat="1" x14ac:dyDescent="0.3">
      <c r="C2319" s="236"/>
      <c r="D2319" s="237"/>
    </row>
    <row r="2320" spans="3:4" s="4" customFormat="1" x14ac:dyDescent="0.3">
      <c r="C2320" s="236"/>
      <c r="D2320" s="237"/>
    </row>
    <row r="2321" spans="3:4" s="4" customFormat="1" x14ac:dyDescent="0.3">
      <c r="C2321" s="236"/>
      <c r="D2321" s="237"/>
    </row>
    <row r="2322" spans="3:4" s="4" customFormat="1" x14ac:dyDescent="0.3">
      <c r="C2322" s="236"/>
      <c r="D2322" s="237"/>
    </row>
    <row r="2323" spans="3:4" s="4" customFormat="1" x14ac:dyDescent="0.3">
      <c r="C2323" s="236"/>
      <c r="D2323" s="237"/>
    </row>
    <row r="2324" spans="3:4" s="4" customFormat="1" x14ac:dyDescent="0.3">
      <c r="C2324" s="236"/>
      <c r="D2324" s="237"/>
    </row>
    <row r="2325" spans="3:4" s="4" customFormat="1" x14ac:dyDescent="0.3">
      <c r="C2325" s="236"/>
      <c r="D2325" s="237"/>
    </row>
    <row r="2326" spans="3:4" s="4" customFormat="1" x14ac:dyDescent="0.3">
      <c r="C2326" s="236"/>
      <c r="D2326" s="237"/>
    </row>
    <row r="2327" spans="3:4" s="4" customFormat="1" x14ac:dyDescent="0.3">
      <c r="C2327" s="236"/>
      <c r="D2327" s="237"/>
    </row>
    <row r="2328" spans="3:4" s="4" customFormat="1" x14ac:dyDescent="0.3">
      <c r="C2328" s="236"/>
      <c r="D2328" s="237"/>
    </row>
    <row r="2329" spans="3:4" s="4" customFormat="1" x14ac:dyDescent="0.3">
      <c r="C2329" s="236"/>
      <c r="D2329" s="237"/>
    </row>
    <row r="2330" spans="3:4" s="4" customFormat="1" x14ac:dyDescent="0.3">
      <c r="C2330" s="236"/>
      <c r="D2330" s="237"/>
    </row>
    <row r="2331" spans="3:4" s="4" customFormat="1" x14ac:dyDescent="0.3">
      <c r="C2331" s="236"/>
      <c r="D2331" s="237"/>
    </row>
    <row r="2332" spans="3:4" s="4" customFormat="1" x14ac:dyDescent="0.3">
      <c r="C2332" s="236"/>
      <c r="D2332" s="237"/>
    </row>
    <row r="2333" spans="3:4" s="4" customFormat="1" x14ac:dyDescent="0.3">
      <c r="C2333" s="236"/>
      <c r="D2333" s="237"/>
    </row>
    <row r="2334" spans="3:4" s="4" customFormat="1" x14ac:dyDescent="0.3">
      <c r="C2334" s="236"/>
      <c r="D2334" s="237"/>
    </row>
    <row r="2335" spans="3:4" s="4" customFormat="1" x14ac:dyDescent="0.3">
      <c r="C2335" s="236"/>
      <c r="D2335" s="237"/>
    </row>
    <row r="2336" spans="3:4" s="4" customFormat="1" x14ac:dyDescent="0.3">
      <c r="C2336" s="236"/>
      <c r="D2336" s="237"/>
    </row>
    <row r="2337" spans="3:4" s="4" customFormat="1" x14ac:dyDescent="0.3">
      <c r="C2337" s="236"/>
      <c r="D2337" s="237"/>
    </row>
    <row r="2338" spans="3:4" s="4" customFormat="1" x14ac:dyDescent="0.3">
      <c r="C2338" s="236"/>
      <c r="D2338" s="237"/>
    </row>
    <row r="2339" spans="3:4" s="4" customFormat="1" x14ac:dyDescent="0.3">
      <c r="C2339" s="236"/>
      <c r="D2339" s="237"/>
    </row>
    <row r="2340" spans="3:4" s="4" customFormat="1" x14ac:dyDescent="0.3">
      <c r="C2340" s="236"/>
      <c r="D2340" s="237"/>
    </row>
    <row r="2341" spans="3:4" s="4" customFormat="1" x14ac:dyDescent="0.3">
      <c r="C2341" s="236"/>
      <c r="D2341" s="237"/>
    </row>
    <row r="2342" spans="3:4" s="4" customFormat="1" x14ac:dyDescent="0.3">
      <c r="C2342" s="236"/>
      <c r="D2342" s="237"/>
    </row>
    <row r="2343" spans="3:4" s="4" customFormat="1" x14ac:dyDescent="0.3">
      <c r="C2343" s="236"/>
      <c r="D2343" s="237"/>
    </row>
    <row r="2344" spans="3:4" s="4" customFormat="1" x14ac:dyDescent="0.3">
      <c r="C2344" s="236"/>
      <c r="D2344" s="237"/>
    </row>
    <row r="2345" spans="3:4" s="4" customFormat="1" x14ac:dyDescent="0.3">
      <c r="C2345" s="236"/>
      <c r="D2345" s="237"/>
    </row>
    <row r="2346" spans="3:4" s="4" customFormat="1" x14ac:dyDescent="0.3">
      <c r="C2346" s="236"/>
      <c r="D2346" s="237"/>
    </row>
    <row r="2347" spans="3:4" s="4" customFormat="1" x14ac:dyDescent="0.3">
      <c r="C2347" s="236"/>
      <c r="D2347" s="237"/>
    </row>
    <row r="2348" spans="3:4" s="4" customFormat="1" x14ac:dyDescent="0.3">
      <c r="C2348" s="236"/>
      <c r="D2348" s="237"/>
    </row>
    <row r="2349" spans="3:4" s="4" customFormat="1" x14ac:dyDescent="0.3">
      <c r="C2349" s="236"/>
      <c r="D2349" s="237"/>
    </row>
    <row r="2350" spans="3:4" s="4" customFormat="1" x14ac:dyDescent="0.3">
      <c r="C2350" s="236"/>
      <c r="D2350" s="237"/>
    </row>
    <row r="2351" spans="3:4" s="4" customFormat="1" x14ac:dyDescent="0.3">
      <c r="C2351" s="236"/>
      <c r="D2351" s="237"/>
    </row>
    <row r="2352" spans="3:4" s="4" customFormat="1" x14ac:dyDescent="0.3">
      <c r="C2352" s="236"/>
      <c r="D2352" s="237"/>
    </row>
    <row r="2353" spans="3:4" s="4" customFormat="1" x14ac:dyDescent="0.3">
      <c r="C2353" s="236"/>
      <c r="D2353" s="237"/>
    </row>
    <row r="2354" spans="3:4" s="4" customFormat="1" x14ac:dyDescent="0.3">
      <c r="C2354" s="236"/>
      <c r="D2354" s="237"/>
    </row>
    <row r="2355" spans="3:4" s="4" customFormat="1" x14ac:dyDescent="0.3">
      <c r="C2355" s="236"/>
      <c r="D2355" s="237"/>
    </row>
    <row r="2356" spans="3:4" s="4" customFormat="1" x14ac:dyDescent="0.3">
      <c r="C2356" s="236"/>
      <c r="D2356" s="237"/>
    </row>
    <row r="2357" spans="3:4" s="4" customFormat="1" x14ac:dyDescent="0.3">
      <c r="C2357" s="236"/>
      <c r="D2357" s="237"/>
    </row>
    <row r="2358" spans="3:4" s="4" customFormat="1" x14ac:dyDescent="0.3">
      <c r="C2358" s="236"/>
      <c r="D2358" s="237"/>
    </row>
    <row r="2359" spans="3:4" s="4" customFormat="1" x14ac:dyDescent="0.3">
      <c r="C2359" s="236"/>
      <c r="D2359" s="237"/>
    </row>
    <row r="2360" spans="3:4" s="4" customFormat="1" x14ac:dyDescent="0.3">
      <c r="C2360" s="236"/>
      <c r="D2360" s="237"/>
    </row>
    <row r="2361" spans="3:4" s="4" customFormat="1" x14ac:dyDescent="0.3">
      <c r="C2361" s="236"/>
      <c r="D2361" s="237"/>
    </row>
    <row r="2362" spans="3:4" s="4" customFormat="1" x14ac:dyDescent="0.3">
      <c r="C2362" s="236"/>
      <c r="D2362" s="237"/>
    </row>
    <row r="2363" spans="3:4" s="4" customFormat="1" x14ac:dyDescent="0.3">
      <c r="C2363" s="236"/>
      <c r="D2363" s="237"/>
    </row>
    <row r="2364" spans="3:4" s="4" customFormat="1" x14ac:dyDescent="0.3">
      <c r="C2364" s="236"/>
      <c r="D2364" s="237"/>
    </row>
    <row r="2365" spans="3:4" s="4" customFormat="1" x14ac:dyDescent="0.3">
      <c r="C2365" s="236"/>
      <c r="D2365" s="237"/>
    </row>
    <row r="2366" spans="3:4" s="4" customFormat="1" x14ac:dyDescent="0.3">
      <c r="C2366" s="236"/>
      <c r="D2366" s="237"/>
    </row>
    <row r="2367" spans="3:4" s="4" customFormat="1" x14ac:dyDescent="0.3">
      <c r="C2367" s="236"/>
      <c r="D2367" s="237"/>
    </row>
    <row r="2368" spans="3:4" s="4" customFormat="1" x14ac:dyDescent="0.3">
      <c r="C2368" s="236"/>
      <c r="D2368" s="237"/>
    </row>
    <row r="2369" spans="3:4" s="4" customFormat="1" x14ac:dyDescent="0.3">
      <c r="C2369" s="236"/>
      <c r="D2369" s="237"/>
    </row>
    <row r="2370" spans="3:4" s="4" customFormat="1" x14ac:dyDescent="0.3">
      <c r="C2370" s="236"/>
      <c r="D2370" s="237"/>
    </row>
    <row r="2371" spans="3:4" s="4" customFormat="1" x14ac:dyDescent="0.3">
      <c r="C2371" s="236"/>
      <c r="D2371" s="237"/>
    </row>
    <row r="2372" spans="3:4" s="4" customFormat="1" x14ac:dyDescent="0.3">
      <c r="C2372" s="236"/>
      <c r="D2372" s="237"/>
    </row>
    <row r="2373" spans="3:4" s="4" customFormat="1" x14ac:dyDescent="0.3">
      <c r="C2373" s="236"/>
      <c r="D2373" s="237"/>
    </row>
    <row r="2374" spans="3:4" s="4" customFormat="1" x14ac:dyDescent="0.3">
      <c r="C2374" s="236"/>
      <c r="D2374" s="237"/>
    </row>
    <row r="2375" spans="3:4" s="4" customFormat="1" x14ac:dyDescent="0.3">
      <c r="C2375" s="236"/>
      <c r="D2375" s="237"/>
    </row>
    <row r="2376" spans="3:4" s="4" customFormat="1" x14ac:dyDescent="0.3">
      <c r="C2376" s="236"/>
      <c r="D2376" s="237"/>
    </row>
    <row r="2377" spans="3:4" s="4" customFormat="1" x14ac:dyDescent="0.3">
      <c r="C2377" s="236"/>
      <c r="D2377" s="237"/>
    </row>
    <row r="2378" spans="3:4" s="4" customFormat="1" x14ac:dyDescent="0.3">
      <c r="C2378" s="236"/>
      <c r="D2378" s="237"/>
    </row>
    <row r="2379" spans="3:4" s="4" customFormat="1" x14ac:dyDescent="0.3">
      <c r="C2379" s="236"/>
      <c r="D2379" s="237"/>
    </row>
    <row r="2380" spans="3:4" s="4" customFormat="1" x14ac:dyDescent="0.3">
      <c r="C2380" s="236"/>
      <c r="D2380" s="237"/>
    </row>
    <row r="2381" spans="3:4" s="4" customFormat="1" x14ac:dyDescent="0.3">
      <c r="C2381" s="236"/>
      <c r="D2381" s="237"/>
    </row>
    <row r="2382" spans="3:4" s="4" customFormat="1" x14ac:dyDescent="0.3">
      <c r="C2382" s="236"/>
      <c r="D2382" s="237"/>
    </row>
    <row r="2383" spans="3:4" s="4" customFormat="1" x14ac:dyDescent="0.3">
      <c r="C2383" s="236"/>
      <c r="D2383" s="237"/>
    </row>
    <row r="2384" spans="3:4" s="4" customFormat="1" x14ac:dyDescent="0.3">
      <c r="C2384" s="236"/>
      <c r="D2384" s="237"/>
    </row>
    <row r="2385" spans="3:4" s="4" customFormat="1" x14ac:dyDescent="0.3">
      <c r="C2385" s="236"/>
      <c r="D2385" s="237"/>
    </row>
    <row r="2386" spans="3:4" s="4" customFormat="1" x14ac:dyDescent="0.3">
      <c r="C2386" s="236"/>
      <c r="D2386" s="237"/>
    </row>
    <row r="2387" spans="3:4" s="4" customFormat="1" x14ac:dyDescent="0.3">
      <c r="C2387" s="236"/>
      <c r="D2387" s="237"/>
    </row>
    <row r="2388" spans="3:4" s="4" customFormat="1" x14ac:dyDescent="0.3">
      <c r="C2388" s="236"/>
      <c r="D2388" s="237"/>
    </row>
    <row r="2389" spans="3:4" s="4" customFormat="1" x14ac:dyDescent="0.3">
      <c r="C2389" s="236"/>
      <c r="D2389" s="237"/>
    </row>
    <row r="2390" spans="3:4" s="4" customFormat="1" x14ac:dyDescent="0.3">
      <c r="C2390" s="236"/>
      <c r="D2390" s="237"/>
    </row>
    <row r="2391" spans="3:4" s="4" customFormat="1" x14ac:dyDescent="0.3">
      <c r="C2391" s="236"/>
      <c r="D2391" s="237"/>
    </row>
    <row r="2392" spans="3:4" s="4" customFormat="1" x14ac:dyDescent="0.3">
      <c r="C2392" s="236"/>
      <c r="D2392" s="237"/>
    </row>
    <row r="2393" spans="3:4" s="4" customFormat="1" x14ac:dyDescent="0.3">
      <c r="C2393" s="236"/>
      <c r="D2393" s="237"/>
    </row>
    <row r="2394" spans="3:4" s="4" customFormat="1" x14ac:dyDescent="0.3">
      <c r="C2394" s="236"/>
      <c r="D2394" s="237"/>
    </row>
    <row r="2395" spans="3:4" s="4" customFormat="1" x14ac:dyDescent="0.3">
      <c r="C2395" s="236"/>
      <c r="D2395" s="237"/>
    </row>
    <row r="2396" spans="3:4" s="4" customFormat="1" x14ac:dyDescent="0.3">
      <c r="C2396" s="236"/>
      <c r="D2396" s="237"/>
    </row>
    <row r="2397" spans="3:4" s="4" customFormat="1" x14ac:dyDescent="0.3">
      <c r="C2397" s="236"/>
      <c r="D2397" s="237"/>
    </row>
    <row r="2398" spans="3:4" s="4" customFormat="1" x14ac:dyDescent="0.3">
      <c r="C2398" s="236"/>
      <c r="D2398" s="237"/>
    </row>
    <row r="2399" spans="3:4" s="4" customFormat="1" x14ac:dyDescent="0.3">
      <c r="C2399" s="236"/>
      <c r="D2399" s="237"/>
    </row>
    <row r="2400" spans="3:4" s="4" customFormat="1" x14ac:dyDescent="0.3">
      <c r="C2400" s="236"/>
      <c r="D2400" s="237"/>
    </row>
    <row r="2401" spans="3:4" s="4" customFormat="1" x14ac:dyDescent="0.3">
      <c r="C2401" s="236"/>
      <c r="D2401" s="237"/>
    </row>
    <row r="2402" spans="3:4" s="4" customFormat="1" x14ac:dyDescent="0.3">
      <c r="C2402" s="236"/>
      <c r="D2402" s="237"/>
    </row>
    <row r="2403" spans="3:4" s="4" customFormat="1" x14ac:dyDescent="0.3">
      <c r="C2403" s="236"/>
      <c r="D2403" s="237"/>
    </row>
    <row r="2404" spans="3:4" s="4" customFormat="1" x14ac:dyDescent="0.3">
      <c r="C2404" s="236"/>
      <c r="D2404" s="237"/>
    </row>
    <row r="2405" spans="3:4" s="4" customFormat="1" x14ac:dyDescent="0.3">
      <c r="C2405" s="236"/>
      <c r="D2405" s="237"/>
    </row>
    <row r="2406" spans="3:4" s="4" customFormat="1" x14ac:dyDescent="0.3">
      <c r="C2406" s="236"/>
      <c r="D2406" s="237"/>
    </row>
    <row r="2407" spans="3:4" s="4" customFormat="1" x14ac:dyDescent="0.3">
      <c r="C2407" s="236"/>
      <c r="D2407" s="237"/>
    </row>
    <row r="2408" spans="3:4" s="4" customFormat="1" x14ac:dyDescent="0.3">
      <c r="C2408" s="236"/>
      <c r="D2408" s="237"/>
    </row>
    <row r="2409" spans="3:4" s="4" customFormat="1" x14ac:dyDescent="0.3">
      <c r="C2409" s="236"/>
      <c r="D2409" s="237"/>
    </row>
    <row r="2410" spans="3:4" s="4" customFormat="1" x14ac:dyDescent="0.3">
      <c r="C2410" s="236"/>
      <c r="D2410" s="237"/>
    </row>
    <row r="2411" spans="3:4" s="4" customFormat="1" x14ac:dyDescent="0.3">
      <c r="C2411" s="236"/>
      <c r="D2411" s="237"/>
    </row>
    <row r="2412" spans="3:4" s="4" customFormat="1" x14ac:dyDescent="0.3">
      <c r="C2412" s="236"/>
      <c r="D2412" s="237"/>
    </row>
    <row r="2413" spans="3:4" s="4" customFormat="1" x14ac:dyDescent="0.3">
      <c r="C2413" s="236"/>
      <c r="D2413" s="237"/>
    </row>
    <row r="2414" spans="3:4" s="4" customFormat="1" x14ac:dyDescent="0.3">
      <c r="C2414" s="236"/>
      <c r="D2414" s="237"/>
    </row>
    <row r="2415" spans="3:4" s="4" customFormat="1" x14ac:dyDescent="0.3">
      <c r="C2415" s="236"/>
      <c r="D2415" s="237"/>
    </row>
    <row r="2416" spans="3:4" s="4" customFormat="1" x14ac:dyDescent="0.3">
      <c r="C2416" s="236"/>
      <c r="D2416" s="237"/>
    </row>
    <row r="2417" spans="3:4" s="4" customFormat="1" x14ac:dyDescent="0.3">
      <c r="C2417" s="236"/>
      <c r="D2417" s="237"/>
    </row>
    <row r="2418" spans="3:4" s="4" customFormat="1" x14ac:dyDescent="0.3">
      <c r="C2418" s="236"/>
      <c r="D2418" s="237"/>
    </row>
    <row r="2419" spans="3:4" s="4" customFormat="1" x14ac:dyDescent="0.3">
      <c r="C2419" s="236"/>
      <c r="D2419" s="237"/>
    </row>
    <row r="2420" spans="3:4" s="4" customFormat="1" x14ac:dyDescent="0.3">
      <c r="C2420" s="236"/>
      <c r="D2420" s="237"/>
    </row>
    <row r="2421" spans="3:4" s="4" customFormat="1" x14ac:dyDescent="0.3">
      <c r="C2421" s="236"/>
      <c r="D2421" s="237"/>
    </row>
    <row r="2422" spans="3:4" s="4" customFormat="1" x14ac:dyDescent="0.3">
      <c r="C2422" s="236"/>
      <c r="D2422" s="237"/>
    </row>
    <row r="2423" spans="3:4" s="4" customFormat="1" x14ac:dyDescent="0.3">
      <c r="C2423" s="236"/>
      <c r="D2423" s="237"/>
    </row>
    <row r="2424" spans="3:4" s="4" customFormat="1" x14ac:dyDescent="0.3">
      <c r="C2424" s="236"/>
      <c r="D2424" s="237"/>
    </row>
    <row r="2425" spans="3:4" s="4" customFormat="1" x14ac:dyDescent="0.3">
      <c r="C2425" s="236"/>
      <c r="D2425" s="237"/>
    </row>
    <row r="2426" spans="3:4" s="4" customFormat="1" x14ac:dyDescent="0.3">
      <c r="C2426" s="236"/>
      <c r="D2426" s="237"/>
    </row>
    <row r="2427" spans="3:4" s="4" customFormat="1" x14ac:dyDescent="0.3">
      <c r="C2427" s="236"/>
      <c r="D2427" s="237"/>
    </row>
    <row r="2428" spans="3:4" s="4" customFormat="1" x14ac:dyDescent="0.3">
      <c r="C2428" s="236"/>
      <c r="D2428" s="237"/>
    </row>
    <row r="2429" spans="3:4" s="4" customFormat="1" x14ac:dyDescent="0.3">
      <c r="C2429" s="236"/>
      <c r="D2429" s="237"/>
    </row>
    <row r="2430" spans="3:4" s="4" customFormat="1" x14ac:dyDescent="0.3">
      <c r="C2430" s="236"/>
      <c r="D2430" s="237"/>
    </row>
    <row r="2431" spans="3:4" s="4" customFormat="1" x14ac:dyDescent="0.3">
      <c r="C2431" s="236"/>
      <c r="D2431" s="237"/>
    </row>
    <row r="2432" spans="3:4" s="4" customFormat="1" x14ac:dyDescent="0.3">
      <c r="C2432" s="236"/>
      <c r="D2432" s="237"/>
    </row>
    <row r="2433" spans="3:4" s="4" customFormat="1" x14ac:dyDescent="0.3">
      <c r="C2433" s="236"/>
      <c r="D2433" s="237"/>
    </row>
    <row r="2434" spans="3:4" s="4" customFormat="1" x14ac:dyDescent="0.3">
      <c r="C2434" s="236"/>
      <c r="D2434" s="237"/>
    </row>
    <row r="2435" spans="3:4" s="4" customFormat="1" x14ac:dyDescent="0.3">
      <c r="C2435" s="236"/>
      <c r="D2435" s="237"/>
    </row>
    <row r="2436" spans="3:4" s="4" customFormat="1" x14ac:dyDescent="0.3">
      <c r="C2436" s="236"/>
      <c r="D2436" s="237"/>
    </row>
    <row r="2437" spans="3:4" s="4" customFormat="1" x14ac:dyDescent="0.3">
      <c r="C2437" s="236"/>
      <c r="D2437" s="237"/>
    </row>
    <row r="2438" spans="3:4" s="4" customFormat="1" x14ac:dyDescent="0.3">
      <c r="C2438" s="236"/>
      <c r="D2438" s="237"/>
    </row>
    <row r="2439" spans="3:4" s="4" customFormat="1" x14ac:dyDescent="0.3">
      <c r="C2439" s="236"/>
      <c r="D2439" s="237"/>
    </row>
    <row r="2440" spans="3:4" s="4" customFormat="1" x14ac:dyDescent="0.3">
      <c r="C2440" s="236"/>
      <c r="D2440" s="237"/>
    </row>
    <row r="2441" spans="3:4" s="4" customFormat="1" x14ac:dyDescent="0.3">
      <c r="C2441" s="236"/>
      <c r="D2441" s="237"/>
    </row>
    <row r="2442" spans="3:4" s="4" customFormat="1" x14ac:dyDescent="0.3">
      <c r="C2442" s="236"/>
      <c r="D2442" s="237"/>
    </row>
    <row r="2443" spans="3:4" s="4" customFormat="1" x14ac:dyDescent="0.3">
      <c r="C2443" s="236"/>
      <c r="D2443" s="237"/>
    </row>
    <row r="2444" spans="3:4" s="4" customFormat="1" x14ac:dyDescent="0.3">
      <c r="C2444" s="236"/>
      <c r="D2444" s="237"/>
    </row>
    <row r="2445" spans="3:4" s="4" customFormat="1" x14ac:dyDescent="0.3">
      <c r="C2445" s="236"/>
      <c r="D2445" s="237"/>
    </row>
    <row r="2446" spans="3:4" s="4" customFormat="1" x14ac:dyDescent="0.3">
      <c r="C2446" s="236"/>
      <c r="D2446" s="237"/>
    </row>
    <row r="2447" spans="3:4" s="4" customFormat="1" x14ac:dyDescent="0.3">
      <c r="C2447" s="236"/>
      <c r="D2447" s="237"/>
    </row>
    <row r="2448" spans="3:4" s="4" customFormat="1" x14ac:dyDescent="0.3">
      <c r="C2448" s="236"/>
      <c r="D2448" s="237"/>
    </row>
    <row r="2449" spans="3:4" s="4" customFormat="1" x14ac:dyDescent="0.3">
      <c r="C2449" s="236"/>
      <c r="D2449" s="237"/>
    </row>
    <row r="2450" spans="3:4" s="4" customFormat="1" x14ac:dyDescent="0.3">
      <c r="C2450" s="236"/>
      <c r="D2450" s="237"/>
    </row>
    <row r="2451" spans="3:4" s="4" customFormat="1" x14ac:dyDescent="0.3">
      <c r="C2451" s="236"/>
      <c r="D2451" s="237"/>
    </row>
    <row r="2452" spans="3:4" s="4" customFormat="1" x14ac:dyDescent="0.3">
      <c r="C2452" s="236"/>
      <c r="D2452" s="237"/>
    </row>
    <row r="2453" spans="3:4" s="4" customFormat="1" x14ac:dyDescent="0.3">
      <c r="C2453" s="236"/>
      <c r="D2453" s="237"/>
    </row>
    <row r="2454" spans="3:4" s="4" customFormat="1" x14ac:dyDescent="0.3">
      <c r="C2454" s="236"/>
      <c r="D2454" s="237"/>
    </row>
    <row r="2455" spans="3:4" s="4" customFormat="1" x14ac:dyDescent="0.3">
      <c r="C2455" s="236"/>
      <c r="D2455" s="237"/>
    </row>
    <row r="2456" spans="3:4" s="4" customFormat="1" x14ac:dyDescent="0.3">
      <c r="C2456" s="236"/>
      <c r="D2456" s="237"/>
    </row>
    <row r="2457" spans="3:4" s="4" customFormat="1" x14ac:dyDescent="0.3">
      <c r="C2457" s="236"/>
      <c r="D2457" s="237"/>
    </row>
    <row r="2458" spans="3:4" s="4" customFormat="1" x14ac:dyDescent="0.3">
      <c r="C2458" s="236"/>
      <c r="D2458" s="237"/>
    </row>
    <row r="2459" spans="3:4" s="4" customFormat="1" x14ac:dyDescent="0.3">
      <c r="C2459" s="236"/>
      <c r="D2459" s="237"/>
    </row>
    <row r="2460" spans="3:4" s="4" customFormat="1" x14ac:dyDescent="0.3">
      <c r="C2460" s="236"/>
      <c r="D2460" s="237"/>
    </row>
    <row r="2461" spans="3:4" s="4" customFormat="1" x14ac:dyDescent="0.3">
      <c r="C2461" s="236"/>
      <c r="D2461" s="237"/>
    </row>
    <row r="2462" spans="3:4" s="4" customFormat="1" x14ac:dyDescent="0.3">
      <c r="C2462" s="236"/>
      <c r="D2462" s="237"/>
    </row>
    <row r="2463" spans="3:4" s="4" customFormat="1" x14ac:dyDescent="0.3">
      <c r="C2463" s="236"/>
      <c r="D2463" s="237"/>
    </row>
    <row r="2464" spans="3:4" s="4" customFormat="1" x14ac:dyDescent="0.3">
      <c r="C2464" s="236"/>
      <c r="D2464" s="237"/>
    </row>
    <row r="2465" spans="3:4" s="4" customFormat="1" x14ac:dyDescent="0.3">
      <c r="C2465" s="236"/>
      <c r="D2465" s="237"/>
    </row>
    <row r="2466" spans="3:4" s="4" customFormat="1" x14ac:dyDescent="0.3">
      <c r="C2466" s="236"/>
      <c r="D2466" s="237"/>
    </row>
    <row r="2467" spans="3:4" s="4" customFormat="1" x14ac:dyDescent="0.3">
      <c r="C2467" s="236"/>
      <c r="D2467" s="237"/>
    </row>
    <row r="2468" spans="3:4" s="4" customFormat="1" x14ac:dyDescent="0.3">
      <c r="C2468" s="236"/>
      <c r="D2468" s="237"/>
    </row>
    <row r="2469" spans="3:4" s="4" customFormat="1" x14ac:dyDescent="0.3">
      <c r="C2469" s="236"/>
      <c r="D2469" s="237"/>
    </row>
    <row r="2470" spans="3:4" s="4" customFormat="1" x14ac:dyDescent="0.3">
      <c r="C2470" s="236"/>
      <c r="D2470" s="237"/>
    </row>
    <row r="2471" spans="3:4" s="4" customFormat="1" x14ac:dyDescent="0.3">
      <c r="C2471" s="236"/>
      <c r="D2471" s="237"/>
    </row>
    <row r="2472" spans="3:4" s="4" customFormat="1" x14ac:dyDescent="0.3">
      <c r="C2472" s="236"/>
      <c r="D2472" s="237"/>
    </row>
    <row r="2473" spans="3:4" s="4" customFormat="1" x14ac:dyDescent="0.3">
      <c r="C2473" s="236"/>
      <c r="D2473" s="237"/>
    </row>
    <row r="2474" spans="3:4" s="4" customFormat="1" x14ac:dyDescent="0.3">
      <c r="C2474" s="236"/>
      <c r="D2474" s="237"/>
    </row>
    <row r="2475" spans="3:4" s="4" customFormat="1" x14ac:dyDescent="0.3">
      <c r="C2475" s="236"/>
      <c r="D2475" s="237"/>
    </row>
    <row r="2476" spans="3:4" s="4" customFormat="1" x14ac:dyDescent="0.3">
      <c r="C2476" s="236"/>
      <c r="D2476" s="237"/>
    </row>
    <row r="2477" spans="3:4" s="4" customFormat="1" x14ac:dyDescent="0.3">
      <c r="C2477" s="236"/>
      <c r="D2477" s="237"/>
    </row>
    <row r="2478" spans="3:4" s="4" customFormat="1" x14ac:dyDescent="0.3">
      <c r="C2478" s="236"/>
      <c r="D2478" s="237"/>
    </row>
    <row r="2479" spans="3:4" s="4" customFormat="1" x14ac:dyDescent="0.3">
      <c r="C2479" s="236"/>
      <c r="D2479" s="237"/>
    </row>
    <row r="2480" spans="3:4" s="4" customFormat="1" x14ac:dyDescent="0.3">
      <c r="C2480" s="236"/>
      <c r="D2480" s="237"/>
    </row>
    <row r="2481" spans="3:4" s="4" customFormat="1" x14ac:dyDescent="0.3">
      <c r="C2481" s="236"/>
      <c r="D2481" s="237"/>
    </row>
    <row r="2482" spans="3:4" s="4" customFormat="1" x14ac:dyDescent="0.3">
      <c r="C2482" s="236"/>
      <c r="D2482" s="237"/>
    </row>
    <row r="2483" spans="3:4" s="4" customFormat="1" x14ac:dyDescent="0.3">
      <c r="C2483" s="236"/>
      <c r="D2483" s="237"/>
    </row>
    <row r="2484" spans="3:4" s="4" customFormat="1" x14ac:dyDescent="0.3">
      <c r="C2484" s="236"/>
      <c r="D2484" s="237"/>
    </row>
    <row r="2485" spans="3:4" s="4" customFormat="1" x14ac:dyDescent="0.3">
      <c r="C2485" s="236"/>
      <c r="D2485" s="237"/>
    </row>
    <row r="2486" spans="3:4" s="4" customFormat="1" x14ac:dyDescent="0.3">
      <c r="C2486" s="236"/>
      <c r="D2486" s="237"/>
    </row>
    <row r="2487" spans="3:4" s="4" customFormat="1" x14ac:dyDescent="0.3">
      <c r="C2487" s="236"/>
      <c r="D2487" s="237"/>
    </row>
    <row r="2488" spans="3:4" s="4" customFormat="1" x14ac:dyDescent="0.3">
      <c r="C2488" s="236"/>
      <c r="D2488" s="237"/>
    </row>
    <row r="2489" spans="3:4" s="4" customFormat="1" x14ac:dyDescent="0.3">
      <c r="C2489" s="236"/>
      <c r="D2489" s="237"/>
    </row>
    <row r="2490" spans="3:4" s="4" customFormat="1" x14ac:dyDescent="0.3">
      <c r="C2490" s="236"/>
      <c r="D2490" s="237"/>
    </row>
    <row r="2491" spans="3:4" s="4" customFormat="1" x14ac:dyDescent="0.3">
      <c r="C2491" s="236"/>
      <c r="D2491" s="237"/>
    </row>
    <row r="2492" spans="3:4" s="4" customFormat="1" x14ac:dyDescent="0.3">
      <c r="C2492" s="236"/>
      <c r="D2492" s="237"/>
    </row>
    <row r="2493" spans="3:4" s="4" customFormat="1" x14ac:dyDescent="0.3">
      <c r="C2493" s="236"/>
      <c r="D2493" s="237"/>
    </row>
    <row r="2494" spans="3:4" s="4" customFormat="1" x14ac:dyDescent="0.3">
      <c r="C2494" s="236"/>
      <c r="D2494" s="237"/>
    </row>
    <row r="2495" spans="3:4" s="4" customFormat="1" x14ac:dyDescent="0.3">
      <c r="C2495" s="236"/>
      <c r="D2495" s="237"/>
    </row>
    <row r="2496" spans="3:4" s="4" customFormat="1" x14ac:dyDescent="0.3">
      <c r="C2496" s="236"/>
      <c r="D2496" s="237"/>
    </row>
    <row r="2497" spans="3:4" s="4" customFormat="1" x14ac:dyDescent="0.3">
      <c r="C2497" s="236"/>
      <c r="D2497" s="237"/>
    </row>
    <row r="2498" spans="3:4" s="4" customFormat="1" x14ac:dyDescent="0.3">
      <c r="C2498" s="236"/>
      <c r="D2498" s="237"/>
    </row>
    <row r="2499" spans="3:4" s="4" customFormat="1" x14ac:dyDescent="0.3">
      <c r="C2499" s="236"/>
      <c r="D2499" s="237"/>
    </row>
    <row r="2500" spans="3:4" s="4" customFormat="1" x14ac:dyDescent="0.3">
      <c r="C2500" s="236"/>
      <c r="D2500" s="237"/>
    </row>
    <row r="2501" spans="3:4" s="4" customFormat="1" x14ac:dyDescent="0.3">
      <c r="C2501" s="236"/>
      <c r="D2501" s="237"/>
    </row>
    <row r="2502" spans="3:4" s="4" customFormat="1" x14ac:dyDescent="0.3">
      <c r="C2502" s="236"/>
      <c r="D2502" s="237"/>
    </row>
    <row r="2503" spans="3:4" s="4" customFormat="1" x14ac:dyDescent="0.3">
      <c r="C2503" s="236"/>
      <c r="D2503" s="237"/>
    </row>
    <row r="2504" spans="3:4" s="4" customFormat="1" x14ac:dyDescent="0.3">
      <c r="C2504" s="236"/>
      <c r="D2504" s="237"/>
    </row>
    <row r="2505" spans="3:4" s="4" customFormat="1" x14ac:dyDescent="0.3">
      <c r="C2505" s="236"/>
      <c r="D2505" s="237"/>
    </row>
    <row r="2506" spans="3:4" s="4" customFormat="1" x14ac:dyDescent="0.3">
      <c r="C2506" s="236"/>
      <c r="D2506" s="237"/>
    </row>
    <row r="2507" spans="3:4" s="4" customFormat="1" x14ac:dyDescent="0.3">
      <c r="C2507" s="236"/>
      <c r="D2507" s="237"/>
    </row>
    <row r="2508" spans="3:4" s="4" customFormat="1" x14ac:dyDescent="0.3">
      <c r="C2508" s="236"/>
      <c r="D2508" s="237"/>
    </row>
    <row r="2509" spans="3:4" s="4" customFormat="1" x14ac:dyDescent="0.3">
      <c r="C2509" s="236"/>
      <c r="D2509" s="237"/>
    </row>
    <row r="2510" spans="3:4" s="4" customFormat="1" x14ac:dyDescent="0.3">
      <c r="C2510" s="236"/>
      <c r="D2510" s="237"/>
    </row>
    <row r="2511" spans="3:4" s="4" customFormat="1" x14ac:dyDescent="0.3">
      <c r="C2511" s="236"/>
      <c r="D2511" s="237"/>
    </row>
    <row r="2512" spans="3:4" s="4" customFormat="1" x14ac:dyDescent="0.3">
      <c r="C2512" s="236"/>
      <c r="D2512" s="237"/>
    </row>
    <row r="2513" spans="3:4" s="4" customFormat="1" x14ac:dyDescent="0.3">
      <c r="C2513" s="236"/>
      <c r="D2513" s="237"/>
    </row>
    <row r="2514" spans="3:4" s="4" customFormat="1" x14ac:dyDescent="0.3">
      <c r="C2514" s="236"/>
      <c r="D2514" s="237"/>
    </row>
    <row r="2515" spans="3:4" s="4" customFormat="1" x14ac:dyDescent="0.3">
      <c r="C2515" s="236"/>
      <c r="D2515" s="237"/>
    </row>
    <row r="2516" spans="3:4" s="4" customFormat="1" x14ac:dyDescent="0.3">
      <c r="C2516" s="236"/>
      <c r="D2516" s="237"/>
    </row>
    <row r="2517" spans="3:4" s="4" customFormat="1" x14ac:dyDescent="0.3">
      <c r="C2517" s="236"/>
      <c r="D2517" s="237"/>
    </row>
    <row r="2518" spans="3:4" s="4" customFormat="1" x14ac:dyDescent="0.3">
      <c r="C2518" s="236"/>
      <c r="D2518" s="237"/>
    </row>
    <row r="2519" spans="3:4" s="4" customFormat="1" x14ac:dyDescent="0.3">
      <c r="C2519" s="236"/>
      <c r="D2519" s="237"/>
    </row>
    <row r="2520" spans="3:4" s="4" customFormat="1" x14ac:dyDescent="0.3">
      <c r="C2520" s="236"/>
      <c r="D2520" s="237"/>
    </row>
    <row r="2521" spans="3:4" s="4" customFormat="1" x14ac:dyDescent="0.3">
      <c r="C2521" s="236"/>
      <c r="D2521" s="237"/>
    </row>
    <row r="2522" spans="3:4" s="4" customFormat="1" x14ac:dyDescent="0.3">
      <c r="C2522" s="236"/>
      <c r="D2522" s="237"/>
    </row>
    <row r="2523" spans="3:4" s="4" customFormat="1" x14ac:dyDescent="0.3">
      <c r="C2523" s="236"/>
      <c r="D2523" s="237"/>
    </row>
    <row r="2524" spans="3:4" s="4" customFormat="1" x14ac:dyDescent="0.3">
      <c r="C2524" s="236"/>
      <c r="D2524" s="237"/>
    </row>
    <row r="2525" spans="3:4" s="4" customFormat="1" x14ac:dyDescent="0.3">
      <c r="C2525" s="236"/>
      <c r="D2525" s="237"/>
    </row>
    <row r="2526" spans="3:4" s="4" customFormat="1" x14ac:dyDescent="0.3">
      <c r="C2526" s="236"/>
      <c r="D2526" s="237"/>
    </row>
    <row r="2527" spans="3:4" s="4" customFormat="1" x14ac:dyDescent="0.3">
      <c r="C2527" s="236"/>
      <c r="D2527" s="237"/>
    </row>
    <row r="2528" spans="3:4" s="4" customFormat="1" x14ac:dyDescent="0.3">
      <c r="C2528" s="236"/>
      <c r="D2528" s="237"/>
    </row>
    <row r="2529" spans="3:4" s="4" customFormat="1" x14ac:dyDescent="0.3">
      <c r="C2529" s="236"/>
      <c r="D2529" s="237"/>
    </row>
    <row r="2530" spans="3:4" s="4" customFormat="1" x14ac:dyDescent="0.3">
      <c r="C2530" s="236"/>
      <c r="D2530" s="237"/>
    </row>
    <row r="2531" spans="3:4" s="4" customFormat="1" x14ac:dyDescent="0.3">
      <c r="C2531" s="236"/>
      <c r="D2531" s="237"/>
    </row>
    <row r="2532" spans="3:4" s="4" customFormat="1" x14ac:dyDescent="0.3">
      <c r="C2532" s="236"/>
      <c r="D2532" s="237"/>
    </row>
    <row r="2533" spans="3:4" s="4" customFormat="1" x14ac:dyDescent="0.3">
      <c r="C2533" s="236"/>
      <c r="D2533" s="237"/>
    </row>
    <row r="2534" spans="3:4" s="4" customFormat="1" x14ac:dyDescent="0.3">
      <c r="C2534" s="236"/>
      <c r="D2534" s="237"/>
    </row>
    <row r="2535" spans="3:4" s="4" customFormat="1" x14ac:dyDescent="0.3">
      <c r="C2535" s="236"/>
      <c r="D2535" s="237"/>
    </row>
    <row r="2536" spans="3:4" s="4" customFormat="1" x14ac:dyDescent="0.3">
      <c r="C2536" s="236"/>
      <c r="D2536" s="237"/>
    </row>
    <row r="2537" spans="3:4" s="4" customFormat="1" x14ac:dyDescent="0.3">
      <c r="C2537" s="236"/>
      <c r="D2537" s="237"/>
    </row>
    <row r="2538" spans="3:4" s="4" customFormat="1" x14ac:dyDescent="0.3">
      <c r="C2538" s="236"/>
      <c r="D2538" s="237"/>
    </row>
    <row r="2539" spans="3:4" s="4" customFormat="1" x14ac:dyDescent="0.3">
      <c r="C2539" s="236"/>
      <c r="D2539" s="237"/>
    </row>
    <row r="2540" spans="3:4" s="4" customFormat="1" x14ac:dyDescent="0.3">
      <c r="C2540" s="236"/>
      <c r="D2540" s="237"/>
    </row>
    <row r="2541" spans="3:4" s="4" customFormat="1" x14ac:dyDescent="0.3">
      <c r="C2541" s="236"/>
      <c r="D2541" s="237"/>
    </row>
    <row r="2542" spans="3:4" s="4" customFormat="1" x14ac:dyDescent="0.3">
      <c r="C2542" s="236"/>
      <c r="D2542" s="237"/>
    </row>
    <row r="2543" spans="3:4" s="4" customFormat="1" x14ac:dyDescent="0.3">
      <c r="C2543" s="236"/>
      <c r="D2543" s="237"/>
    </row>
    <row r="2544" spans="3:4" s="4" customFormat="1" x14ac:dyDescent="0.3">
      <c r="C2544" s="236"/>
      <c r="D2544" s="237"/>
    </row>
    <row r="2545" spans="3:4" s="4" customFormat="1" x14ac:dyDescent="0.3">
      <c r="C2545" s="236"/>
      <c r="D2545" s="237"/>
    </row>
    <row r="2546" spans="3:4" s="4" customFormat="1" x14ac:dyDescent="0.3">
      <c r="C2546" s="236"/>
      <c r="D2546" s="237"/>
    </row>
    <row r="2547" spans="3:4" s="4" customFormat="1" x14ac:dyDescent="0.3">
      <c r="C2547" s="236"/>
      <c r="D2547" s="237"/>
    </row>
    <row r="2548" spans="3:4" s="4" customFormat="1" x14ac:dyDescent="0.3">
      <c r="C2548" s="236"/>
      <c r="D2548" s="237"/>
    </row>
    <row r="2549" spans="3:4" s="4" customFormat="1" x14ac:dyDescent="0.3">
      <c r="C2549" s="236"/>
      <c r="D2549" s="237"/>
    </row>
    <row r="2550" spans="3:4" s="4" customFormat="1" x14ac:dyDescent="0.3">
      <c r="C2550" s="236"/>
      <c r="D2550" s="237"/>
    </row>
    <row r="2551" spans="3:4" s="4" customFormat="1" x14ac:dyDescent="0.3">
      <c r="C2551" s="236"/>
      <c r="D2551" s="237"/>
    </row>
    <row r="2552" spans="3:4" s="4" customFormat="1" x14ac:dyDescent="0.3">
      <c r="C2552" s="236"/>
      <c r="D2552" s="237"/>
    </row>
    <row r="2553" spans="3:4" s="4" customFormat="1" x14ac:dyDescent="0.3">
      <c r="C2553" s="236"/>
      <c r="D2553" s="237"/>
    </row>
    <row r="2554" spans="3:4" s="4" customFormat="1" x14ac:dyDescent="0.3">
      <c r="C2554" s="236"/>
      <c r="D2554" s="237"/>
    </row>
    <row r="2555" spans="3:4" s="4" customFormat="1" x14ac:dyDescent="0.3">
      <c r="C2555" s="236"/>
      <c r="D2555" s="237"/>
    </row>
    <row r="2556" spans="3:4" s="4" customFormat="1" x14ac:dyDescent="0.3">
      <c r="C2556" s="236"/>
      <c r="D2556" s="237"/>
    </row>
    <row r="2557" spans="3:4" s="4" customFormat="1" x14ac:dyDescent="0.3">
      <c r="C2557" s="236"/>
      <c r="D2557" s="237"/>
    </row>
    <row r="2558" spans="3:4" s="4" customFormat="1" x14ac:dyDescent="0.3">
      <c r="C2558" s="236"/>
      <c r="D2558" s="237"/>
    </row>
    <row r="2559" spans="3:4" s="4" customFormat="1" x14ac:dyDescent="0.3">
      <c r="C2559" s="236"/>
      <c r="D2559" s="237"/>
    </row>
    <row r="2560" spans="3:4" s="4" customFormat="1" x14ac:dyDescent="0.3">
      <c r="C2560" s="236"/>
      <c r="D2560" s="237"/>
    </row>
    <row r="2561" spans="3:4" s="4" customFormat="1" x14ac:dyDescent="0.3">
      <c r="C2561" s="236"/>
      <c r="D2561" s="237"/>
    </row>
    <row r="2562" spans="3:4" s="4" customFormat="1" x14ac:dyDescent="0.3">
      <c r="C2562" s="236"/>
      <c r="D2562" s="237"/>
    </row>
    <row r="2563" spans="3:4" s="4" customFormat="1" x14ac:dyDescent="0.3">
      <c r="C2563" s="236"/>
      <c r="D2563" s="237"/>
    </row>
    <row r="2564" spans="3:4" s="4" customFormat="1" x14ac:dyDescent="0.3">
      <c r="C2564" s="236"/>
      <c r="D2564" s="237"/>
    </row>
    <row r="2565" spans="3:4" s="4" customFormat="1" x14ac:dyDescent="0.3">
      <c r="C2565" s="236"/>
      <c r="D2565" s="237"/>
    </row>
    <row r="2566" spans="3:4" s="4" customFormat="1" x14ac:dyDescent="0.3">
      <c r="C2566" s="236"/>
      <c r="D2566" s="237"/>
    </row>
    <row r="2567" spans="3:4" s="4" customFormat="1" x14ac:dyDescent="0.3">
      <c r="C2567" s="236"/>
      <c r="D2567" s="237"/>
    </row>
    <row r="2568" spans="3:4" s="4" customFormat="1" x14ac:dyDescent="0.3">
      <c r="C2568" s="236"/>
      <c r="D2568" s="237"/>
    </row>
    <row r="2569" spans="3:4" s="4" customFormat="1" x14ac:dyDescent="0.3">
      <c r="C2569" s="236"/>
      <c r="D2569" s="237"/>
    </row>
    <row r="2570" spans="3:4" s="4" customFormat="1" x14ac:dyDescent="0.3">
      <c r="C2570" s="236"/>
      <c r="D2570" s="237"/>
    </row>
    <row r="2571" spans="3:4" s="4" customFormat="1" x14ac:dyDescent="0.3">
      <c r="C2571" s="236"/>
      <c r="D2571" s="237"/>
    </row>
    <row r="2572" spans="3:4" s="4" customFormat="1" x14ac:dyDescent="0.3">
      <c r="C2572" s="236"/>
      <c r="D2572" s="237"/>
    </row>
    <row r="2573" spans="3:4" s="4" customFormat="1" x14ac:dyDescent="0.3">
      <c r="C2573" s="236"/>
      <c r="D2573" s="237"/>
    </row>
    <row r="2574" spans="3:4" s="4" customFormat="1" x14ac:dyDescent="0.3">
      <c r="C2574" s="236"/>
      <c r="D2574" s="237"/>
    </row>
    <row r="2575" spans="3:4" s="4" customFormat="1" x14ac:dyDescent="0.3">
      <c r="C2575" s="236"/>
      <c r="D2575" s="237"/>
    </row>
    <row r="2576" spans="3:4" s="4" customFormat="1" x14ac:dyDescent="0.3">
      <c r="C2576" s="236"/>
      <c r="D2576" s="237"/>
    </row>
    <row r="2577" spans="3:4" s="4" customFormat="1" x14ac:dyDescent="0.3">
      <c r="C2577" s="236"/>
      <c r="D2577" s="237"/>
    </row>
    <row r="2578" spans="3:4" s="4" customFormat="1" x14ac:dyDescent="0.3">
      <c r="C2578" s="236"/>
      <c r="D2578" s="237"/>
    </row>
    <row r="2579" spans="3:4" s="4" customFormat="1" x14ac:dyDescent="0.3">
      <c r="C2579" s="236"/>
      <c r="D2579" s="237"/>
    </row>
    <row r="2580" spans="3:4" s="4" customFormat="1" x14ac:dyDescent="0.3">
      <c r="C2580" s="236"/>
      <c r="D2580" s="237"/>
    </row>
    <row r="2581" spans="3:4" s="4" customFormat="1" x14ac:dyDescent="0.3">
      <c r="C2581" s="236"/>
      <c r="D2581" s="237"/>
    </row>
    <row r="2582" spans="3:4" s="4" customFormat="1" x14ac:dyDescent="0.3">
      <c r="C2582" s="236"/>
      <c r="D2582" s="237"/>
    </row>
    <row r="2583" spans="3:4" s="4" customFormat="1" x14ac:dyDescent="0.3">
      <c r="C2583" s="236"/>
      <c r="D2583" s="237"/>
    </row>
    <row r="2584" spans="3:4" s="4" customFormat="1" x14ac:dyDescent="0.3">
      <c r="C2584" s="236"/>
      <c r="D2584" s="237"/>
    </row>
    <row r="2585" spans="3:4" s="4" customFormat="1" x14ac:dyDescent="0.3">
      <c r="C2585" s="236"/>
      <c r="D2585" s="237"/>
    </row>
    <row r="2586" spans="3:4" s="4" customFormat="1" x14ac:dyDescent="0.3">
      <c r="C2586" s="236"/>
      <c r="D2586" s="237"/>
    </row>
    <row r="2587" spans="3:4" s="4" customFormat="1" x14ac:dyDescent="0.3">
      <c r="C2587" s="236"/>
      <c r="D2587" s="237"/>
    </row>
    <row r="2588" spans="3:4" s="4" customFormat="1" x14ac:dyDescent="0.3">
      <c r="C2588" s="236"/>
      <c r="D2588" s="237"/>
    </row>
    <row r="2589" spans="3:4" s="4" customFormat="1" x14ac:dyDescent="0.3">
      <c r="C2589" s="236"/>
      <c r="D2589" s="237"/>
    </row>
    <row r="2590" spans="3:4" s="4" customFormat="1" x14ac:dyDescent="0.3">
      <c r="C2590" s="236"/>
      <c r="D2590" s="237"/>
    </row>
    <row r="2591" spans="3:4" s="4" customFormat="1" x14ac:dyDescent="0.3">
      <c r="C2591" s="236"/>
      <c r="D2591" s="237"/>
    </row>
    <row r="2592" spans="3:4" s="4" customFormat="1" x14ac:dyDescent="0.3">
      <c r="C2592" s="236"/>
      <c r="D2592" s="237"/>
    </row>
    <row r="2593" spans="3:4" s="4" customFormat="1" x14ac:dyDescent="0.3">
      <c r="C2593" s="236"/>
      <c r="D2593" s="237"/>
    </row>
    <row r="2594" spans="3:4" s="4" customFormat="1" x14ac:dyDescent="0.3">
      <c r="C2594" s="236"/>
      <c r="D2594" s="237"/>
    </row>
    <row r="2595" spans="3:4" s="4" customFormat="1" x14ac:dyDescent="0.3">
      <c r="C2595" s="236"/>
      <c r="D2595" s="237"/>
    </row>
    <row r="2596" spans="3:4" s="4" customFormat="1" x14ac:dyDescent="0.3">
      <c r="C2596" s="236"/>
      <c r="D2596" s="237"/>
    </row>
    <row r="2597" spans="3:4" s="4" customFormat="1" x14ac:dyDescent="0.3">
      <c r="C2597" s="236"/>
      <c r="D2597" s="237"/>
    </row>
    <row r="2598" spans="3:4" s="4" customFormat="1" x14ac:dyDescent="0.3">
      <c r="C2598" s="236"/>
      <c r="D2598" s="237"/>
    </row>
    <row r="2599" spans="3:4" s="4" customFormat="1" x14ac:dyDescent="0.3">
      <c r="C2599" s="236"/>
      <c r="D2599" s="237"/>
    </row>
    <row r="2600" spans="3:4" s="4" customFormat="1" x14ac:dyDescent="0.3">
      <c r="C2600" s="236"/>
      <c r="D2600" s="237"/>
    </row>
    <row r="2601" spans="3:4" s="4" customFormat="1" x14ac:dyDescent="0.3">
      <c r="C2601" s="236"/>
      <c r="D2601" s="237"/>
    </row>
    <row r="2602" spans="3:4" s="4" customFormat="1" x14ac:dyDescent="0.3">
      <c r="C2602" s="236"/>
      <c r="D2602" s="237"/>
    </row>
    <row r="2603" spans="3:4" s="4" customFormat="1" x14ac:dyDescent="0.3">
      <c r="C2603" s="236"/>
      <c r="D2603" s="237"/>
    </row>
    <row r="2604" spans="3:4" s="4" customFormat="1" x14ac:dyDescent="0.3">
      <c r="C2604" s="236"/>
      <c r="D2604" s="237"/>
    </row>
    <row r="2605" spans="3:4" s="4" customFormat="1" x14ac:dyDescent="0.3">
      <c r="C2605" s="236"/>
      <c r="D2605" s="237"/>
    </row>
    <row r="2606" spans="3:4" s="4" customFormat="1" x14ac:dyDescent="0.3">
      <c r="C2606" s="236"/>
      <c r="D2606" s="237"/>
    </row>
    <row r="2607" spans="3:4" s="4" customFormat="1" x14ac:dyDescent="0.3">
      <c r="C2607" s="236"/>
      <c r="D2607" s="237"/>
    </row>
    <row r="2608" spans="3:4" s="4" customFormat="1" x14ac:dyDescent="0.3">
      <c r="C2608" s="236"/>
      <c r="D2608" s="237"/>
    </row>
    <row r="2609" spans="3:4" s="4" customFormat="1" x14ac:dyDescent="0.3">
      <c r="C2609" s="236"/>
      <c r="D2609" s="237"/>
    </row>
    <row r="2610" spans="3:4" s="4" customFormat="1" x14ac:dyDescent="0.3">
      <c r="C2610" s="236"/>
      <c r="D2610" s="237"/>
    </row>
    <row r="2611" spans="3:4" s="4" customFormat="1" x14ac:dyDescent="0.3">
      <c r="C2611" s="236"/>
      <c r="D2611" s="237"/>
    </row>
    <row r="2612" spans="3:4" s="4" customFormat="1" x14ac:dyDescent="0.3">
      <c r="C2612" s="236"/>
      <c r="D2612" s="237"/>
    </row>
    <row r="2613" spans="3:4" s="4" customFormat="1" x14ac:dyDescent="0.3">
      <c r="C2613" s="236"/>
      <c r="D2613" s="237"/>
    </row>
    <row r="2614" spans="3:4" s="4" customFormat="1" x14ac:dyDescent="0.3">
      <c r="C2614" s="236"/>
      <c r="D2614" s="237"/>
    </row>
    <row r="2615" spans="3:4" s="4" customFormat="1" x14ac:dyDescent="0.3">
      <c r="C2615" s="236"/>
      <c r="D2615" s="237"/>
    </row>
    <row r="2616" spans="3:4" s="4" customFormat="1" x14ac:dyDescent="0.3">
      <c r="C2616" s="236"/>
      <c r="D2616" s="237"/>
    </row>
    <row r="2617" spans="3:4" s="4" customFormat="1" x14ac:dyDescent="0.3">
      <c r="C2617" s="236"/>
      <c r="D2617" s="237"/>
    </row>
    <row r="2618" spans="3:4" s="4" customFormat="1" x14ac:dyDescent="0.3">
      <c r="C2618" s="236"/>
      <c r="D2618" s="237"/>
    </row>
    <row r="2619" spans="3:4" s="4" customFormat="1" x14ac:dyDescent="0.3">
      <c r="C2619" s="236"/>
      <c r="D2619" s="237"/>
    </row>
    <row r="2620" spans="3:4" s="4" customFormat="1" x14ac:dyDescent="0.3">
      <c r="C2620" s="236"/>
      <c r="D2620" s="237"/>
    </row>
    <row r="2621" spans="3:4" s="4" customFormat="1" x14ac:dyDescent="0.3">
      <c r="C2621" s="236"/>
      <c r="D2621" s="237"/>
    </row>
    <row r="2622" spans="3:4" s="4" customFormat="1" x14ac:dyDescent="0.3">
      <c r="C2622" s="236"/>
      <c r="D2622" s="237"/>
    </row>
    <row r="2623" spans="3:4" s="4" customFormat="1" x14ac:dyDescent="0.3">
      <c r="C2623" s="236"/>
      <c r="D2623" s="237"/>
    </row>
    <row r="2624" spans="3:4" s="4" customFormat="1" x14ac:dyDescent="0.3">
      <c r="C2624" s="236"/>
      <c r="D2624" s="237"/>
    </row>
    <row r="2625" spans="3:4" s="4" customFormat="1" x14ac:dyDescent="0.3">
      <c r="C2625" s="236"/>
      <c r="D2625" s="237"/>
    </row>
    <row r="2626" spans="3:4" s="4" customFormat="1" x14ac:dyDescent="0.3">
      <c r="C2626" s="236"/>
      <c r="D2626" s="237"/>
    </row>
    <row r="2627" spans="3:4" s="4" customFormat="1" x14ac:dyDescent="0.3">
      <c r="C2627" s="236"/>
      <c r="D2627" s="237"/>
    </row>
    <row r="2628" spans="3:4" s="4" customFormat="1" x14ac:dyDescent="0.3">
      <c r="C2628" s="236"/>
      <c r="D2628" s="237"/>
    </row>
    <row r="2629" spans="3:4" s="4" customFormat="1" x14ac:dyDescent="0.3">
      <c r="C2629" s="236"/>
      <c r="D2629" s="237"/>
    </row>
    <row r="2630" spans="3:4" s="4" customFormat="1" x14ac:dyDescent="0.3">
      <c r="C2630" s="236"/>
      <c r="D2630" s="237"/>
    </row>
    <row r="2631" spans="3:4" s="4" customFormat="1" x14ac:dyDescent="0.3">
      <c r="C2631" s="236"/>
      <c r="D2631" s="237"/>
    </row>
    <row r="2632" spans="3:4" s="4" customFormat="1" x14ac:dyDescent="0.3">
      <c r="C2632" s="236"/>
      <c r="D2632" s="237"/>
    </row>
    <row r="2633" spans="3:4" s="4" customFormat="1" x14ac:dyDescent="0.3">
      <c r="C2633" s="236"/>
      <c r="D2633" s="237"/>
    </row>
    <row r="2634" spans="3:4" s="4" customFormat="1" x14ac:dyDescent="0.3">
      <c r="C2634" s="236"/>
      <c r="D2634" s="237"/>
    </row>
    <row r="2635" spans="3:4" s="4" customFormat="1" x14ac:dyDescent="0.3">
      <c r="C2635" s="236"/>
      <c r="D2635" s="237"/>
    </row>
    <row r="2636" spans="3:4" s="4" customFormat="1" x14ac:dyDescent="0.3">
      <c r="C2636" s="236"/>
      <c r="D2636" s="237"/>
    </row>
    <row r="2637" spans="3:4" s="4" customFormat="1" x14ac:dyDescent="0.3">
      <c r="C2637" s="236"/>
      <c r="D2637" s="237"/>
    </row>
    <row r="2638" spans="3:4" s="4" customFormat="1" x14ac:dyDescent="0.3">
      <c r="C2638" s="236"/>
      <c r="D2638" s="237"/>
    </row>
    <row r="2639" spans="3:4" s="4" customFormat="1" x14ac:dyDescent="0.3">
      <c r="C2639" s="236"/>
      <c r="D2639" s="237"/>
    </row>
    <row r="2640" spans="3:4" s="4" customFormat="1" x14ac:dyDescent="0.3">
      <c r="C2640" s="236"/>
      <c r="D2640" s="237"/>
    </row>
    <row r="2641" spans="3:4" s="4" customFormat="1" x14ac:dyDescent="0.3">
      <c r="C2641" s="236"/>
      <c r="D2641" s="237"/>
    </row>
    <row r="2642" spans="3:4" s="4" customFormat="1" x14ac:dyDescent="0.3">
      <c r="C2642" s="236"/>
      <c r="D2642" s="237"/>
    </row>
    <row r="2643" spans="3:4" s="4" customFormat="1" x14ac:dyDescent="0.3">
      <c r="C2643" s="236"/>
      <c r="D2643" s="237"/>
    </row>
    <row r="2644" spans="3:4" s="4" customFormat="1" x14ac:dyDescent="0.3">
      <c r="C2644" s="236"/>
      <c r="D2644" s="237"/>
    </row>
    <row r="2645" spans="3:4" s="4" customFormat="1" x14ac:dyDescent="0.3">
      <c r="C2645" s="236"/>
      <c r="D2645" s="237"/>
    </row>
    <row r="2646" spans="3:4" s="4" customFormat="1" x14ac:dyDescent="0.3">
      <c r="C2646" s="236"/>
      <c r="D2646" s="237"/>
    </row>
    <row r="2647" spans="3:4" s="4" customFormat="1" x14ac:dyDescent="0.3">
      <c r="C2647" s="236"/>
      <c r="D2647" s="237"/>
    </row>
    <row r="2648" spans="3:4" s="4" customFormat="1" x14ac:dyDescent="0.3">
      <c r="C2648" s="236"/>
      <c r="D2648" s="237"/>
    </row>
    <row r="2649" spans="3:4" s="4" customFormat="1" x14ac:dyDescent="0.3">
      <c r="C2649" s="236"/>
      <c r="D2649" s="237"/>
    </row>
    <row r="2650" spans="3:4" s="4" customFormat="1" x14ac:dyDescent="0.3">
      <c r="C2650" s="236"/>
      <c r="D2650" s="237"/>
    </row>
    <row r="2651" spans="3:4" s="4" customFormat="1" x14ac:dyDescent="0.3">
      <c r="C2651" s="236"/>
      <c r="D2651" s="237"/>
    </row>
    <row r="2652" spans="3:4" s="4" customFormat="1" x14ac:dyDescent="0.3">
      <c r="C2652" s="236"/>
      <c r="D2652" s="237"/>
    </row>
    <row r="2653" spans="3:4" s="4" customFormat="1" x14ac:dyDescent="0.3">
      <c r="C2653" s="236"/>
      <c r="D2653" s="237"/>
    </row>
    <row r="2654" spans="3:4" s="4" customFormat="1" x14ac:dyDescent="0.3">
      <c r="C2654" s="236"/>
      <c r="D2654" s="237"/>
    </row>
    <row r="2655" spans="3:4" s="4" customFormat="1" x14ac:dyDescent="0.3">
      <c r="C2655" s="236"/>
      <c r="D2655" s="237"/>
    </row>
    <row r="2656" spans="3:4" s="4" customFormat="1" x14ac:dyDescent="0.3">
      <c r="C2656" s="236"/>
      <c r="D2656" s="237"/>
    </row>
    <row r="2657" spans="3:4" s="4" customFormat="1" x14ac:dyDescent="0.3">
      <c r="C2657" s="236"/>
      <c r="D2657" s="237"/>
    </row>
    <row r="2658" spans="3:4" s="4" customFormat="1" x14ac:dyDescent="0.3">
      <c r="C2658" s="236"/>
      <c r="D2658" s="237"/>
    </row>
    <row r="2659" spans="3:4" s="4" customFormat="1" x14ac:dyDescent="0.3">
      <c r="C2659" s="236"/>
      <c r="D2659" s="237"/>
    </row>
    <row r="2660" spans="3:4" s="4" customFormat="1" x14ac:dyDescent="0.3">
      <c r="C2660" s="236"/>
      <c r="D2660" s="237"/>
    </row>
    <row r="2661" spans="3:4" s="4" customFormat="1" x14ac:dyDescent="0.3">
      <c r="C2661" s="236"/>
      <c r="D2661" s="237"/>
    </row>
    <row r="2662" spans="3:4" s="4" customFormat="1" x14ac:dyDescent="0.3">
      <c r="C2662" s="236"/>
      <c r="D2662" s="237"/>
    </row>
    <row r="2663" spans="3:4" s="4" customFormat="1" x14ac:dyDescent="0.3">
      <c r="C2663" s="236"/>
      <c r="D2663" s="237"/>
    </row>
    <row r="2664" spans="3:4" s="4" customFormat="1" x14ac:dyDescent="0.3">
      <c r="C2664" s="236"/>
      <c r="D2664" s="237"/>
    </row>
    <row r="2665" spans="3:4" s="4" customFormat="1" x14ac:dyDescent="0.3">
      <c r="C2665" s="236"/>
      <c r="D2665" s="237"/>
    </row>
    <row r="2666" spans="3:4" s="4" customFormat="1" x14ac:dyDescent="0.3">
      <c r="C2666" s="236"/>
      <c r="D2666" s="237"/>
    </row>
    <row r="2667" spans="3:4" s="4" customFormat="1" x14ac:dyDescent="0.3">
      <c r="C2667" s="236"/>
      <c r="D2667" s="237"/>
    </row>
    <row r="2668" spans="3:4" s="4" customFormat="1" x14ac:dyDescent="0.3">
      <c r="C2668" s="236"/>
      <c r="D2668" s="237"/>
    </row>
    <row r="2669" spans="3:4" s="4" customFormat="1" x14ac:dyDescent="0.3">
      <c r="C2669" s="236"/>
      <c r="D2669" s="237"/>
    </row>
    <row r="2670" spans="3:4" s="4" customFormat="1" x14ac:dyDescent="0.3">
      <c r="C2670" s="236"/>
      <c r="D2670" s="237"/>
    </row>
    <row r="2671" spans="3:4" s="4" customFormat="1" x14ac:dyDescent="0.3">
      <c r="C2671" s="236"/>
      <c r="D2671" s="237"/>
    </row>
    <row r="2672" spans="3:4" s="4" customFormat="1" x14ac:dyDescent="0.3">
      <c r="C2672" s="236"/>
      <c r="D2672" s="237"/>
    </row>
    <row r="2673" spans="3:4" s="4" customFormat="1" x14ac:dyDescent="0.3">
      <c r="C2673" s="236"/>
      <c r="D2673" s="237"/>
    </row>
    <row r="2674" spans="3:4" s="4" customFormat="1" x14ac:dyDescent="0.3">
      <c r="C2674" s="236"/>
      <c r="D2674" s="237"/>
    </row>
    <row r="2675" spans="3:4" s="4" customFormat="1" x14ac:dyDescent="0.3">
      <c r="C2675" s="236"/>
      <c r="D2675" s="237"/>
    </row>
    <row r="2676" spans="3:4" s="4" customFormat="1" x14ac:dyDescent="0.3">
      <c r="C2676" s="236"/>
      <c r="D2676" s="237"/>
    </row>
    <row r="2677" spans="3:4" s="4" customFormat="1" x14ac:dyDescent="0.3">
      <c r="C2677" s="236"/>
      <c r="D2677" s="237"/>
    </row>
    <row r="2678" spans="3:4" s="4" customFormat="1" x14ac:dyDescent="0.3">
      <c r="C2678" s="236"/>
      <c r="D2678" s="237"/>
    </row>
    <row r="2679" spans="3:4" s="4" customFormat="1" x14ac:dyDescent="0.3">
      <c r="C2679" s="236"/>
      <c r="D2679" s="237"/>
    </row>
    <row r="2680" spans="3:4" s="4" customFormat="1" x14ac:dyDescent="0.3">
      <c r="C2680" s="236"/>
      <c r="D2680" s="237"/>
    </row>
    <row r="2681" spans="3:4" s="4" customFormat="1" x14ac:dyDescent="0.3">
      <c r="C2681" s="236"/>
      <c r="D2681" s="237"/>
    </row>
    <row r="2682" spans="3:4" s="4" customFormat="1" x14ac:dyDescent="0.3">
      <c r="C2682" s="236"/>
      <c r="D2682" s="237"/>
    </row>
    <row r="2683" spans="3:4" s="4" customFormat="1" x14ac:dyDescent="0.3">
      <c r="C2683" s="236"/>
      <c r="D2683" s="237"/>
    </row>
    <row r="2684" spans="3:4" s="4" customFormat="1" x14ac:dyDescent="0.3">
      <c r="C2684" s="236"/>
      <c r="D2684" s="237"/>
    </row>
    <row r="2685" spans="3:4" s="4" customFormat="1" x14ac:dyDescent="0.3">
      <c r="C2685" s="236"/>
      <c r="D2685" s="237"/>
    </row>
    <row r="2686" spans="3:4" s="4" customFormat="1" x14ac:dyDescent="0.3">
      <c r="C2686" s="236"/>
      <c r="D2686" s="237"/>
    </row>
    <row r="2687" spans="3:4" s="4" customFormat="1" x14ac:dyDescent="0.3">
      <c r="C2687" s="236"/>
      <c r="D2687" s="237"/>
    </row>
    <row r="2688" spans="3:4" s="4" customFormat="1" x14ac:dyDescent="0.3">
      <c r="C2688" s="236"/>
      <c r="D2688" s="237"/>
    </row>
    <row r="2689" spans="3:4" s="4" customFormat="1" x14ac:dyDescent="0.3">
      <c r="C2689" s="236"/>
      <c r="D2689" s="237"/>
    </row>
    <row r="2690" spans="3:4" s="4" customFormat="1" x14ac:dyDescent="0.3">
      <c r="C2690" s="236"/>
      <c r="D2690" s="237"/>
    </row>
    <row r="2691" spans="3:4" s="4" customFormat="1" x14ac:dyDescent="0.3">
      <c r="C2691" s="236"/>
      <c r="D2691" s="237"/>
    </row>
    <row r="2692" spans="3:4" s="4" customFormat="1" x14ac:dyDescent="0.3">
      <c r="C2692" s="236"/>
      <c r="D2692" s="237"/>
    </row>
    <row r="2693" spans="3:4" s="4" customFormat="1" x14ac:dyDescent="0.3">
      <c r="C2693" s="236"/>
      <c r="D2693" s="237"/>
    </row>
    <row r="2694" spans="3:4" s="4" customFormat="1" x14ac:dyDescent="0.3">
      <c r="C2694" s="236"/>
      <c r="D2694" s="237"/>
    </row>
    <row r="2695" spans="3:4" s="4" customFormat="1" x14ac:dyDescent="0.3">
      <c r="C2695" s="236"/>
      <c r="D2695" s="237"/>
    </row>
    <row r="2696" spans="3:4" s="4" customFormat="1" x14ac:dyDescent="0.3">
      <c r="C2696" s="236"/>
      <c r="D2696" s="237"/>
    </row>
    <row r="2697" spans="3:4" s="4" customFormat="1" x14ac:dyDescent="0.3">
      <c r="C2697" s="236"/>
      <c r="D2697" s="237"/>
    </row>
    <row r="2698" spans="3:4" s="4" customFormat="1" x14ac:dyDescent="0.3">
      <c r="C2698" s="236"/>
      <c r="D2698" s="237"/>
    </row>
    <row r="2699" spans="3:4" s="4" customFormat="1" x14ac:dyDescent="0.3">
      <c r="C2699" s="236"/>
      <c r="D2699" s="237"/>
    </row>
    <row r="2700" spans="3:4" s="4" customFormat="1" x14ac:dyDescent="0.3">
      <c r="C2700" s="236"/>
      <c r="D2700" s="237"/>
    </row>
    <row r="2701" spans="3:4" s="4" customFormat="1" x14ac:dyDescent="0.3">
      <c r="C2701" s="236"/>
      <c r="D2701" s="237"/>
    </row>
    <row r="2702" spans="3:4" s="4" customFormat="1" x14ac:dyDescent="0.3">
      <c r="C2702" s="236"/>
      <c r="D2702" s="237"/>
    </row>
    <row r="2703" spans="3:4" s="4" customFormat="1" x14ac:dyDescent="0.3">
      <c r="C2703" s="236"/>
      <c r="D2703" s="237"/>
    </row>
    <row r="2704" spans="3:4" s="4" customFormat="1" x14ac:dyDescent="0.3">
      <c r="C2704" s="236"/>
      <c r="D2704" s="237"/>
    </row>
    <row r="2705" spans="3:4" s="4" customFormat="1" x14ac:dyDescent="0.3">
      <c r="C2705" s="236"/>
      <c r="D2705" s="237"/>
    </row>
    <row r="2706" spans="3:4" s="4" customFormat="1" x14ac:dyDescent="0.3">
      <c r="C2706" s="236"/>
      <c r="D2706" s="237"/>
    </row>
    <row r="2707" spans="3:4" s="4" customFormat="1" x14ac:dyDescent="0.3">
      <c r="C2707" s="236"/>
      <c r="D2707" s="237"/>
    </row>
    <row r="2708" spans="3:4" s="4" customFormat="1" x14ac:dyDescent="0.3">
      <c r="C2708" s="236"/>
      <c r="D2708" s="237"/>
    </row>
    <row r="2709" spans="3:4" s="4" customFormat="1" x14ac:dyDescent="0.3">
      <c r="C2709" s="236"/>
      <c r="D2709" s="237"/>
    </row>
    <row r="2710" spans="3:4" s="4" customFormat="1" x14ac:dyDescent="0.3">
      <c r="C2710" s="236"/>
      <c r="D2710" s="237"/>
    </row>
    <row r="2711" spans="3:4" s="4" customFormat="1" x14ac:dyDescent="0.3">
      <c r="C2711" s="236"/>
      <c r="D2711" s="237"/>
    </row>
    <row r="2712" spans="3:4" s="4" customFormat="1" x14ac:dyDescent="0.3">
      <c r="C2712" s="236"/>
      <c r="D2712" s="237"/>
    </row>
    <row r="2713" spans="3:4" s="4" customFormat="1" x14ac:dyDescent="0.3">
      <c r="C2713" s="236"/>
      <c r="D2713" s="237"/>
    </row>
    <row r="2714" spans="3:4" s="4" customFormat="1" x14ac:dyDescent="0.3">
      <c r="C2714" s="236"/>
      <c r="D2714" s="237"/>
    </row>
    <row r="2715" spans="3:4" s="4" customFormat="1" x14ac:dyDescent="0.3">
      <c r="C2715" s="236"/>
      <c r="D2715" s="237"/>
    </row>
    <row r="2716" spans="3:4" s="4" customFormat="1" x14ac:dyDescent="0.3">
      <c r="C2716" s="236"/>
      <c r="D2716" s="237"/>
    </row>
    <row r="2717" spans="3:4" s="4" customFormat="1" x14ac:dyDescent="0.3">
      <c r="C2717" s="236"/>
      <c r="D2717" s="237"/>
    </row>
    <row r="2718" spans="3:4" s="4" customFormat="1" x14ac:dyDescent="0.3">
      <c r="C2718" s="236"/>
      <c r="D2718" s="237"/>
    </row>
    <row r="2719" spans="3:4" s="4" customFormat="1" x14ac:dyDescent="0.3">
      <c r="C2719" s="236"/>
      <c r="D2719" s="237"/>
    </row>
    <row r="2720" spans="3:4" s="4" customFormat="1" x14ac:dyDescent="0.3">
      <c r="C2720" s="236"/>
      <c r="D2720" s="237"/>
    </row>
    <row r="2721" spans="3:4" s="4" customFormat="1" x14ac:dyDescent="0.3">
      <c r="C2721" s="236"/>
      <c r="D2721" s="237"/>
    </row>
    <row r="2722" spans="3:4" s="4" customFormat="1" x14ac:dyDescent="0.3">
      <c r="C2722" s="236"/>
      <c r="D2722" s="237"/>
    </row>
    <row r="2723" spans="3:4" s="4" customFormat="1" x14ac:dyDescent="0.3">
      <c r="C2723" s="236"/>
      <c r="D2723" s="237"/>
    </row>
    <row r="2724" spans="3:4" s="4" customFormat="1" x14ac:dyDescent="0.3">
      <c r="C2724" s="236"/>
      <c r="D2724" s="237"/>
    </row>
    <row r="2725" spans="3:4" s="4" customFormat="1" x14ac:dyDescent="0.3">
      <c r="C2725" s="236"/>
      <c r="D2725" s="237"/>
    </row>
    <row r="2726" spans="3:4" s="4" customFormat="1" x14ac:dyDescent="0.3">
      <c r="C2726" s="236"/>
      <c r="D2726" s="237"/>
    </row>
    <row r="2727" spans="3:4" s="4" customFormat="1" x14ac:dyDescent="0.3">
      <c r="C2727" s="236"/>
      <c r="D2727" s="237"/>
    </row>
    <row r="2728" spans="3:4" s="4" customFormat="1" x14ac:dyDescent="0.3">
      <c r="C2728" s="236"/>
      <c r="D2728" s="237"/>
    </row>
    <row r="2729" spans="3:4" s="4" customFormat="1" x14ac:dyDescent="0.3">
      <c r="C2729" s="236"/>
      <c r="D2729" s="237"/>
    </row>
    <row r="2730" spans="3:4" s="4" customFormat="1" x14ac:dyDescent="0.3">
      <c r="C2730" s="236"/>
      <c r="D2730" s="237"/>
    </row>
    <row r="2731" spans="3:4" s="4" customFormat="1" x14ac:dyDescent="0.3">
      <c r="C2731" s="236"/>
      <c r="D2731" s="237"/>
    </row>
    <row r="2732" spans="3:4" s="4" customFormat="1" x14ac:dyDescent="0.3">
      <c r="C2732" s="236"/>
      <c r="D2732" s="237"/>
    </row>
    <row r="2733" spans="3:4" s="4" customFormat="1" x14ac:dyDescent="0.3">
      <c r="C2733" s="236"/>
      <c r="D2733" s="237"/>
    </row>
    <row r="2734" spans="3:4" s="4" customFormat="1" x14ac:dyDescent="0.3">
      <c r="C2734" s="236"/>
      <c r="D2734" s="237"/>
    </row>
    <row r="2735" spans="3:4" s="4" customFormat="1" x14ac:dyDescent="0.3">
      <c r="C2735" s="236"/>
      <c r="D2735" s="237"/>
    </row>
    <row r="2736" spans="3:4" s="4" customFormat="1" x14ac:dyDescent="0.3">
      <c r="C2736" s="236"/>
      <c r="D2736" s="237"/>
    </row>
    <row r="2737" spans="3:4" s="4" customFormat="1" x14ac:dyDescent="0.3">
      <c r="C2737" s="236"/>
      <c r="D2737" s="237"/>
    </row>
    <row r="2738" spans="3:4" s="4" customFormat="1" x14ac:dyDescent="0.3">
      <c r="C2738" s="236"/>
      <c r="D2738" s="237"/>
    </row>
    <row r="2739" spans="3:4" s="4" customFormat="1" x14ac:dyDescent="0.3">
      <c r="C2739" s="236"/>
      <c r="D2739" s="237"/>
    </row>
    <row r="2740" spans="3:4" s="4" customFormat="1" x14ac:dyDescent="0.3">
      <c r="C2740" s="236"/>
      <c r="D2740" s="237"/>
    </row>
    <row r="2741" spans="3:4" s="4" customFormat="1" x14ac:dyDescent="0.3">
      <c r="C2741" s="236"/>
      <c r="D2741" s="237"/>
    </row>
    <row r="2742" spans="3:4" s="4" customFormat="1" x14ac:dyDescent="0.3">
      <c r="C2742" s="236"/>
      <c r="D2742" s="237"/>
    </row>
    <row r="2743" spans="3:4" s="4" customFormat="1" x14ac:dyDescent="0.3">
      <c r="C2743" s="236"/>
      <c r="D2743" s="237"/>
    </row>
    <row r="2744" spans="3:4" s="4" customFormat="1" x14ac:dyDescent="0.3">
      <c r="C2744" s="236"/>
      <c r="D2744" s="237"/>
    </row>
    <row r="2745" spans="3:4" s="4" customFormat="1" x14ac:dyDescent="0.3">
      <c r="C2745" s="236"/>
      <c r="D2745" s="237"/>
    </row>
    <row r="2746" spans="3:4" s="4" customFormat="1" x14ac:dyDescent="0.3">
      <c r="C2746" s="236"/>
      <c r="D2746" s="237"/>
    </row>
    <row r="2747" spans="3:4" s="4" customFormat="1" x14ac:dyDescent="0.3">
      <c r="C2747" s="236"/>
      <c r="D2747" s="237"/>
    </row>
    <row r="2748" spans="3:4" s="4" customFormat="1" x14ac:dyDescent="0.3">
      <c r="C2748" s="236"/>
      <c r="D2748" s="237"/>
    </row>
    <row r="2749" spans="3:4" s="4" customFormat="1" x14ac:dyDescent="0.3">
      <c r="C2749" s="236"/>
      <c r="D2749" s="237"/>
    </row>
    <row r="2750" spans="3:4" s="4" customFormat="1" x14ac:dyDescent="0.3">
      <c r="C2750" s="236"/>
      <c r="D2750" s="237"/>
    </row>
    <row r="2751" spans="3:4" s="4" customFormat="1" x14ac:dyDescent="0.3">
      <c r="C2751" s="236"/>
      <c r="D2751" s="237"/>
    </row>
    <row r="2752" spans="3:4" s="4" customFormat="1" x14ac:dyDescent="0.3">
      <c r="C2752" s="236"/>
      <c r="D2752" s="237"/>
    </row>
    <row r="2753" spans="3:4" s="4" customFormat="1" x14ac:dyDescent="0.3">
      <c r="C2753" s="236"/>
      <c r="D2753" s="237"/>
    </row>
    <row r="2754" spans="3:4" s="4" customFormat="1" x14ac:dyDescent="0.3">
      <c r="C2754" s="236"/>
      <c r="D2754" s="237"/>
    </row>
    <row r="2755" spans="3:4" s="4" customFormat="1" x14ac:dyDescent="0.3">
      <c r="C2755" s="236"/>
      <c r="D2755" s="237"/>
    </row>
    <row r="2756" spans="3:4" s="4" customFormat="1" x14ac:dyDescent="0.3">
      <c r="C2756" s="236"/>
      <c r="D2756" s="237"/>
    </row>
    <row r="2757" spans="3:4" s="4" customFormat="1" x14ac:dyDescent="0.3">
      <c r="C2757" s="236"/>
      <c r="D2757" s="237"/>
    </row>
    <row r="2758" spans="3:4" s="4" customFormat="1" x14ac:dyDescent="0.3">
      <c r="C2758" s="236"/>
      <c r="D2758" s="237"/>
    </row>
    <row r="2759" spans="3:4" s="4" customFormat="1" x14ac:dyDescent="0.3">
      <c r="C2759" s="236"/>
      <c r="D2759" s="237"/>
    </row>
    <row r="2760" spans="3:4" s="4" customFormat="1" x14ac:dyDescent="0.3">
      <c r="C2760" s="236"/>
      <c r="D2760" s="237"/>
    </row>
    <row r="2761" spans="3:4" s="4" customFormat="1" x14ac:dyDescent="0.3">
      <c r="C2761" s="236"/>
      <c r="D2761" s="237"/>
    </row>
    <row r="2762" spans="3:4" s="4" customFormat="1" x14ac:dyDescent="0.3">
      <c r="C2762" s="236"/>
      <c r="D2762" s="237"/>
    </row>
    <row r="2763" spans="3:4" s="4" customFormat="1" x14ac:dyDescent="0.3">
      <c r="C2763" s="236"/>
      <c r="D2763" s="237"/>
    </row>
    <row r="2764" spans="3:4" s="4" customFormat="1" x14ac:dyDescent="0.3">
      <c r="C2764" s="236"/>
      <c r="D2764" s="237"/>
    </row>
    <row r="2765" spans="3:4" s="4" customFormat="1" x14ac:dyDescent="0.3">
      <c r="C2765" s="236"/>
      <c r="D2765" s="237"/>
    </row>
    <row r="2766" spans="3:4" s="4" customFormat="1" x14ac:dyDescent="0.3">
      <c r="C2766" s="236"/>
      <c r="D2766" s="237"/>
    </row>
    <row r="2767" spans="3:4" s="4" customFormat="1" x14ac:dyDescent="0.3">
      <c r="C2767" s="236"/>
      <c r="D2767" s="237"/>
    </row>
    <row r="2768" spans="3:4" s="4" customFormat="1" x14ac:dyDescent="0.3">
      <c r="C2768" s="236"/>
      <c r="D2768" s="237"/>
    </row>
    <row r="2769" spans="3:4" s="4" customFormat="1" x14ac:dyDescent="0.3">
      <c r="C2769" s="236"/>
      <c r="D2769" s="237"/>
    </row>
    <row r="2770" spans="3:4" s="4" customFormat="1" x14ac:dyDescent="0.3">
      <c r="C2770" s="236"/>
      <c r="D2770" s="237"/>
    </row>
    <row r="2771" spans="3:4" s="4" customFormat="1" x14ac:dyDescent="0.3">
      <c r="C2771" s="236"/>
      <c r="D2771" s="237"/>
    </row>
    <row r="2772" spans="3:4" s="4" customFormat="1" x14ac:dyDescent="0.3">
      <c r="C2772" s="236"/>
      <c r="D2772" s="237"/>
    </row>
    <row r="2773" spans="3:4" s="4" customFormat="1" x14ac:dyDescent="0.3">
      <c r="C2773" s="236"/>
      <c r="D2773" s="237"/>
    </row>
    <row r="2774" spans="3:4" s="4" customFormat="1" x14ac:dyDescent="0.3">
      <c r="C2774" s="236"/>
      <c r="D2774" s="237"/>
    </row>
    <row r="2775" spans="3:4" s="4" customFormat="1" x14ac:dyDescent="0.3">
      <c r="C2775" s="236"/>
      <c r="D2775" s="237"/>
    </row>
    <row r="2776" spans="3:4" s="4" customFormat="1" x14ac:dyDescent="0.3">
      <c r="C2776" s="236"/>
      <c r="D2776" s="237"/>
    </row>
    <row r="2777" spans="3:4" s="4" customFormat="1" x14ac:dyDescent="0.3">
      <c r="C2777" s="236"/>
      <c r="D2777" s="237"/>
    </row>
    <row r="2778" spans="3:4" s="4" customFormat="1" x14ac:dyDescent="0.3">
      <c r="C2778" s="236"/>
      <c r="D2778" s="237"/>
    </row>
    <row r="2779" spans="3:4" s="4" customFormat="1" x14ac:dyDescent="0.3">
      <c r="C2779" s="236"/>
      <c r="D2779" s="237"/>
    </row>
    <row r="2780" spans="3:4" s="4" customFormat="1" x14ac:dyDescent="0.3">
      <c r="C2780" s="236"/>
      <c r="D2780" s="237"/>
    </row>
    <row r="2781" spans="3:4" s="4" customFormat="1" x14ac:dyDescent="0.3">
      <c r="C2781" s="236"/>
      <c r="D2781" s="237"/>
    </row>
    <row r="2782" spans="3:4" s="4" customFormat="1" x14ac:dyDescent="0.3">
      <c r="C2782" s="236"/>
      <c r="D2782" s="237"/>
    </row>
    <row r="2783" spans="3:4" s="4" customFormat="1" x14ac:dyDescent="0.3">
      <c r="C2783" s="236"/>
      <c r="D2783" s="237"/>
    </row>
    <row r="2784" spans="3:4" s="4" customFormat="1" x14ac:dyDescent="0.3">
      <c r="C2784" s="236"/>
      <c r="D2784" s="237"/>
    </row>
    <row r="2785" spans="3:4" s="4" customFormat="1" x14ac:dyDescent="0.3">
      <c r="C2785" s="236"/>
      <c r="D2785" s="237"/>
    </row>
    <row r="2786" spans="3:4" s="4" customFormat="1" x14ac:dyDescent="0.3">
      <c r="C2786" s="236"/>
      <c r="D2786" s="237"/>
    </row>
    <row r="2787" spans="3:4" s="4" customFormat="1" x14ac:dyDescent="0.3">
      <c r="C2787" s="236"/>
      <c r="D2787" s="237"/>
    </row>
    <row r="2788" spans="3:4" s="4" customFormat="1" x14ac:dyDescent="0.3">
      <c r="C2788" s="236"/>
      <c r="D2788" s="237"/>
    </row>
    <row r="2789" spans="3:4" s="4" customFormat="1" x14ac:dyDescent="0.3">
      <c r="C2789" s="236"/>
      <c r="D2789" s="237"/>
    </row>
    <row r="2790" spans="3:4" s="4" customFormat="1" x14ac:dyDescent="0.3">
      <c r="C2790" s="236"/>
      <c r="D2790" s="237"/>
    </row>
    <row r="2791" spans="3:4" s="4" customFormat="1" x14ac:dyDescent="0.3">
      <c r="C2791" s="236"/>
      <c r="D2791" s="237"/>
    </row>
    <row r="2792" spans="3:4" s="4" customFormat="1" x14ac:dyDescent="0.3">
      <c r="C2792" s="236"/>
      <c r="D2792" s="237"/>
    </row>
    <row r="2793" spans="3:4" s="4" customFormat="1" x14ac:dyDescent="0.3">
      <c r="C2793" s="236"/>
      <c r="D2793" s="237"/>
    </row>
    <row r="2794" spans="3:4" s="4" customFormat="1" x14ac:dyDescent="0.3">
      <c r="C2794" s="236"/>
      <c r="D2794" s="237"/>
    </row>
    <row r="2795" spans="3:4" s="4" customFormat="1" x14ac:dyDescent="0.3">
      <c r="C2795" s="236"/>
      <c r="D2795" s="237"/>
    </row>
    <row r="2796" spans="3:4" s="4" customFormat="1" x14ac:dyDescent="0.3">
      <c r="C2796" s="236"/>
      <c r="D2796" s="237"/>
    </row>
    <row r="2797" spans="3:4" s="4" customFormat="1" x14ac:dyDescent="0.3">
      <c r="C2797" s="236"/>
      <c r="D2797" s="237"/>
    </row>
    <row r="2798" spans="3:4" s="4" customFormat="1" x14ac:dyDescent="0.3">
      <c r="C2798" s="236"/>
      <c r="D2798" s="237"/>
    </row>
    <row r="2799" spans="3:4" s="4" customFormat="1" x14ac:dyDescent="0.3">
      <c r="C2799" s="236"/>
      <c r="D2799" s="237"/>
    </row>
    <row r="2800" spans="3:4" s="4" customFormat="1" x14ac:dyDescent="0.3">
      <c r="C2800" s="236"/>
      <c r="D2800" s="237"/>
    </row>
    <row r="2801" spans="3:4" s="4" customFormat="1" x14ac:dyDescent="0.3">
      <c r="C2801" s="236"/>
      <c r="D2801" s="237"/>
    </row>
    <row r="2802" spans="3:4" s="4" customFormat="1" x14ac:dyDescent="0.3">
      <c r="C2802" s="236"/>
      <c r="D2802" s="237"/>
    </row>
    <row r="2803" spans="3:4" s="4" customFormat="1" x14ac:dyDescent="0.3">
      <c r="C2803" s="236"/>
      <c r="D2803" s="237"/>
    </row>
    <row r="2804" spans="3:4" s="4" customFormat="1" x14ac:dyDescent="0.3">
      <c r="C2804" s="236"/>
      <c r="D2804" s="237"/>
    </row>
    <row r="2805" spans="3:4" s="4" customFormat="1" x14ac:dyDescent="0.3">
      <c r="C2805" s="236"/>
      <c r="D2805" s="237"/>
    </row>
    <row r="2806" spans="3:4" s="4" customFormat="1" x14ac:dyDescent="0.3">
      <c r="C2806" s="236"/>
      <c r="D2806" s="237"/>
    </row>
    <row r="2807" spans="3:4" s="4" customFormat="1" x14ac:dyDescent="0.3">
      <c r="C2807" s="236"/>
      <c r="D2807" s="237"/>
    </row>
    <row r="2808" spans="3:4" s="4" customFormat="1" x14ac:dyDescent="0.3">
      <c r="C2808" s="236"/>
      <c r="D2808" s="237"/>
    </row>
    <row r="2809" spans="3:4" s="4" customFormat="1" x14ac:dyDescent="0.3">
      <c r="C2809" s="236"/>
      <c r="D2809" s="237"/>
    </row>
    <row r="2810" spans="3:4" s="4" customFormat="1" x14ac:dyDescent="0.3">
      <c r="C2810" s="236"/>
      <c r="D2810" s="237"/>
    </row>
    <row r="2811" spans="3:4" s="4" customFormat="1" x14ac:dyDescent="0.3">
      <c r="C2811" s="236"/>
      <c r="D2811" s="237"/>
    </row>
    <row r="2812" spans="3:4" s="4" customFormat="1" x14ac:dyDescent="0.3">
      <c r="C2812" s="236"/>
      <c r="D2812" s="237"/>
    </row>
    <row r="2813" spans="3:4" s="4" customFormat="1" x14ac:dyDescent="0.3">
      <c r="C2813" s="236"/>
      <c r="D2813" s="237"/>
    </row>
    <row r="2814" spans="3:4" s="4" customFormat="1" x14ac:dyDescent="0.3">
      <c r="C2814" s="236"/>
      <c r="D2814" s="237"/>
    </row>
    <row r="2815" spans="3:4" s="4" customFormat="1" x14ac:dyDescent="0.3">
      <c r="C2815" s="236"/>
      <c r="D2815" s="237"/>
    </row>
    <row r="2816" spans="3:4" s="4" customFormat="1" x14ac:dyDescent="0.3">
      <c r="C2816" s="236"/>
      <c r="D2816" s="237"/>
    </row>
    <row r="2817" spans="3:4" s="4" customFormat="1" x14ac:dyDescent="0.3">
      <c r="C2817" s="236"/>
      <c r="D2817" s="237"/>
    </row>
    <row r="2818" spans="3:4" s="4" customFormat="1" x14ac:dyDescent="0.3">
      <c r="C2818" s="236"/>
      <c r="D2818" s="237"/>
    </row>
    <row r="2819" spans="3:4" s="4" customFormat="1" x14ac:dyDescent="0.3">
      <c r="C2819" s="236"/>
      <c r="D2819" s="237"/>
    </row>
    <row r="2820" spans="3:4" s="4" customFormat="1" x14ac:dyDescent="0.3">
      <c r="C2820" s="236"/>
      <c r="D2820" s="237"/>
    </row>
    <row r="2821" spans="3:4" s="4" customFormat="1" x14ac:dyDescent="0.3">
      <c r="C2821" s="236"/>
      <c r="D2821" s="237"/>
    </row>
    <row r="2822" spans="3:4" s="4" customFormat="1" x14ac:dyDescent="0.3">
      <c r="C2822" s="236"/>
      <c r="D2822" s="237"/>
    </row>
    <row r="2823" spans="3:4" s="4" customFormat="1" x14ac:dyDescent="0.3">
      <c r="C2823" s="236"/>
      <c r="D2823" s="237"/>
    </row>
    <row r="2824" spans="3:4" s="4" customFormat="1" x14ac:dyDescent="0.3">
      <c r="C2824" s="236"/>
      <c r="D2824" s="237"/>
    </row>
    <row r="2825" spans="3:4" s="4" customFormat="1" x14ac:dyDescent="0.3">
      <c r="C2825" s="236"/>
      <c r="D2825" s="237"/>
    </row>
    <row r="2826" spans="3:4" s="4" customFormat="1" x14ac:dyDescent="0.3">
      <c r="C2826" s="236"/>
      <c r="D2826" s="237"/>
    </row>
    <row r="2827" spans="3:4" s="4" customFormat="1" x14ac:dyDescent="0.3">
      <c r="C2827" s="236"/>
      <c r="D2827" s="237"/>
    </row>
    <row r="2828" spans="3:4" s="4" customFormat="1" x14ac:dyDescent="0.3">
      <c r="C2828" s="236"/>
      <c r="D2828" s="237"/>
    </row>
    <row r="2829" spans="3:4" s="4" customFormat="1" x14ac:dyDescent="0.3">
      <c r="C2829" s="236"/>
      <c r="D2829" s="237"/>
    </row>
    <row r="2830" spans="3:4" s="4" customFormat="1" x14ac:dyDescent="0.3">
      <c r="C2830" s="236"/>
      <c r="D2830" s="237"/>
    </row>
    <row r="2831" spans="3:4" s="4" customFormat="1" x14ac:dyDescent="0.3">
      <c r="C2831" s="236"/>
      <c r="D2831" s="237"/>
    </row>
    <row r="2832" spans="3:4" s="4" customFormat="1" x14ac:dyDescent="0.3">
      <c r="C2832" s="236"/>
      <c r="D2832" s="237"/>
    </row>
    <row r="2833" spans="3:4" s="4" customFormat="1" x14ac:dyDescent="0.3">
      <c r="C2833" s="236"/>
      <c r="D2833" s="237"/>
    </row>
    <row r="2834" spans="3:4" s="4" customFormat="1" x14ac:dyDescent="0.3">
      <c r="C2834" s="236"/>
      <c r="D2834" s="237"/>
    </row>
    <row r="2835" spans="3:4" s="4" customFormat="1" x14ac:dyDescent="0.3">
      <c r="C2835" s="236"/>
      <c r="D2835" s="237"/>
    </row>
    <row r="2836" spans="3:4" s="4" customFormat="1" x14ac:dyDescent="0.3">
      <c r="C2836" s="236"/>
      <c r="D2836" s="237"/>
    </row>
    <row r="2837" spans="3:4" s="4" customFormat="1" x14ac:dyDescent="0.3">
      <c r="C2837" s="236"/>
      <c r="D2837" s="237"/>
    </row>
    <row r="2838" spans="3:4" s="4" customFormat="1" x14ac:dyDescent="0.3">
      <c r="C2838" s="236"/>
      <c r="D2838" s="237"/>
    </row>
    <row r="2839" spans="3:4" s="4" customFormat="1" x14ac:dyDescent="0.3">
      <c r="C2839" s="236"/>
      <c r="D2839" s="237"/>
    </row>
    <row r="2840" spans="3:4" s="4" customFormat="1" x14ac:dyDescent="0.3">
      <c r="C2840" s="236"/>
      <c r="D2840" s="237"/>
    </row>
    <row r="2841" spans="3:4" s="4" customFormat="1" x14ac:dyDescent="0.3">
      <c r="C2841" s="236"/>
      <c r="D2841" s="237"/>
    </row>
    <row r="2842" spans="3:4" s="4" customFormat="1" x14ac:dyDescent="0.3">
      <c r="C2842" s="236"/>
      <c r="D2842" s="237"/>
    </row>
    <row r="2843" spans="3:4" s="4" customFormat="1" x14ac:dyDescent="0.3">
      <c r="C2843" s="236"/>
      <c r="D2843" s="237"/>
    </row>
    <row r="2844" spans="3:4" s="4" customFormat="1" x14ac:dyDescent="0.3">
      <c r="C2844" s="236"/>
      <c r="D2844" s="237"/>
    </row>
    <row r="2845" spans="3:4" s="4" customFormat="1" x14ac:dyDescent="0.3">
      <c r="C2845" s="236"/>
      <c r="D2845" s="237"/>
    </row>
    <row r="2846" spans="3:4" s="4" customFormat="1" x14ac:dyDescent="0.3">
      <c r="C2846" s="236"/>
      <c r="D2846" s="237"/>
    </row>
    <row r="2847" spans="3:4" s="4" customFormat="1" x14ac:dyDescent="0.3">
      <c r="C2847" s="236"/>
      <c r="D2847" s="237"/>
    </row>
    <row r="2848" spans="3:4" s="4" customFormat="1" x14ac:dyDescent="0.3">
      <c r="C2848" s="236"/>
      <c r="D2848" s="237"/>
    </row>
    <row r="2849" spans="3:4" s="4" customFormat="1" x14ac:dyDescent="0.3">
      <c r="C2849" s="236"/>
      <c r="D2849" s="237"/>
    </row>
    <row r="2850" spans="3:4" s="4" customFormat="1" x14ac:dyDescent="0.3">
      <c r="C2850" s="236"/>
      <c r="D2850" s="237"/>
    </row>
    <row r="2851" spans="3:4" s="4" customFormat="1" x14ac:dyDescent="0.3">
      <c r="C2851" s="236"/>
      <c r="D2851" s="237"/>
    </row>
    <row r="2852" spans="3:4" s="4" customFormat="1" x14ac:dyDescent="0.3">
      <c r="C2852" s="236"/>
      <c r="D2852" s="237"/>
    </row>
    <row r="2853" spans="3:4" s="4" customFormat="1" x14ac:dyDescent="0.3">
      <c r="C2853" s="236"/>
      <c r="D2853" s="237"/>
    </row>
    <row r="2854" spans="3:4" s="4" customFormat="1" x14ac:dyDescent="0.3">
      <c r="C2854" s="236"/>
      <c r="D2854" s="237"/>
    </row>
    <row r="2855" spans="3:4" s="4" customFormat="1" x14ac:dyDescent="0.3">
      <c r="C2855" s="236"/>
      <c r="D2855" s="237"/>
    </row>
    <row r="2856" spans="3:4" s="4" customFormat="1" x14ac:dyDescent="0.3">
      <c r="C2856" s="236"/>
      <c r="D2856" s="237"/>
    </row>
    <row r="2857" spans="3:4" s="4" customFormat="1" x14ac:dyDescent="0.3">
      <c r="C2857" s="236"/>
      <c r="D2857" s="237"/>
    </row>
    <row r="2858" spans="3:4" s="4" customFormat="1" x14ac:dyDescent="0.3">
      <c r="C2858" s="236"/>
      <c r="D2858" s="237"/>
    </row>
    <row r="2859" spans="3:4" s="4" customFormat="1" x14ac:dyDescent="0.3">
      <c r="C2859" s="236"/>
      <c r="D2859" s="237"/>
    </row>
    <row r="2860" spans="3:4" s="4" customFormat="1" x14ac:dyDescent="0.3">
      <c r="C2860" s="236"/>
      <c r="D2860" s="237"/>
    </row>
    <row r="2861" spans="3:4" s="4" customFormat="1" x14ac:dyDescent="0.3">
      <c r="C2861" s="236"/>
      <c r="D2861" s="237"/>
    </row>
    <row r="2862" spans="3:4" s="4" customFormat="1" x14ac:dyDescent="0.3">
      <c r="C2862" s="236"/>
      <c r="D2862" s="237"/>
    </row>
    <row r="2863" spans="3:4" s="4" customFormat="1" x14ac:dyDescent="0.3">
      <c r="C2863" s="236"/>
      <c r="D2863" s="237"/>
    </row>
    <row r="2864" spans="3:4" s="4" customFormat="1" x14ac:dyDescent="0.3">
      <c r="C2864" s="236"/>
      <c r="D2864" s="237"/>
    </row>
    <row r="2865" spans="3:4" s="4" customFormat="1" x14ac:dyDescent="0.3">
      <c r="C2865" s="236"/>
      <c r="D2865" s="237"/>
    </row>
    <row r="2866" spans="3:4" s="4" customFormat="1" x14ac:dyDescent="0.3">
      <c r="C2866" s="236"/>
      <c r="D2866" s="237"/>
    </row>
    <row r="2867" spans="3:4" s="4" customFormat="1" x14ac:dyDescent="0.3">
      <c r="C2867" s="236"/>
      <c r="D2867" s="237"/>
    </row>
    <row r="2868" spans="3:4" s="4" customFormat="1" x14ac:dyDescent="0.3">
      <c r="C2868" s="236"/>
      <c r="D2868" s="237"/>
    </row>
    <row r="2869" spans="3:4" s="4" customFormat="1" x14ac:dyDescent="0.3">
      <c r="C2869" s="236"/>
      <c r="D2869" s="237"/>
    </row>
    <row r="2870" spans="3:4" s="4" customFormat="1" x14ac:dyDescent="0.3">
      <c r="C2870" s="236"/>
      <c r="D2870" s="237"/>
    </row>
    <row r="2871" spans="3:4" s="4" customFormat="1" x14ac:dyDescent="0.3">
      <c r="C2871" s="236"/>
      <c r="D2871" s="237"/>
    </row>
    <row r="2872" spans="3:4" s="4" customFormat="1" x14ac:dyDescent="0.3">
      <c r="C2872" s="236"/>
      <c r="D2872" s="237"/>
    </row>
    <row r="2873" spans="3:4" s="4" customFormat="1" x14ac:dyDescent="0.3">
      <c r="C2873" s="236"/>
      <c r="D2873" s="237"/>
    </row>
    <row r="2874" spans="3:4" s="4" customFormat="1" x14ac:dyDescent="0.3">
      <c r="C2874" s="236"/>
      <c r="D2874" s="237"/>
    </row>
    <row r="2875" spans="3:4" s="4" customFormat="1" x14ac:dyDescent="0.3">
      <c r="C2875" s="236"/>
      <c r="D2875" s="237"/>
    </row>
    <row r="2876" spans="3:4" s="4" customFormat="1" x14ac:dyDescent="0.3">
      <c r="C2876" s="236"/>
      <c r="D2876" s="237"/>
    </row>
    <row r="2877" spans="3:4" s="4" customFormat="1" x14ac:dyDescent="0.3">
      <c r="C2877" s="236"/>
      <c r="D2877" s="237"/>
    </row>
    <row r="2878" spans="3:4" s="4" customFormat="1" x14ac:dyDescent="0.3">
      <c r="C2878" s="236"/>
      <c r="D2878" s="237"/>
    </row>
    <row r="2879" spans="3:4" s="4" customFormat="1" x14ac:dyDescent="0.3">
      <c r="C2879" s="236"/>
      <c r="D2879" s="237"/>
    </row>
    <row r="2880" spans="3:4" s="4" customFormat="1" x14ac:dyDescent="0.3">
      <c r="C2880" s="236"/>
      <c r="D2880" s="237"/>
    </row>
    <row r="2881" spans="3:4" s="4" customFormat="1" x14ac:dyDescent="0.3">
      <c r="C2881" s="236"/>
      <c r="D2881" s="237"/>
    </row>
    <row r="2882" spans="3:4" s="4" customFormat="1" x14ac:dyDescent="0.3">
      <c r="C2882" s="236"/>
      <c r="D2882" s="237"/>
    </row>
    <row r="2883" spans="3:4" s="4" customFormat="1" x14ac:dyDescent="0.3">
      <c r="C2883" s="236"/>
      <c r="D2883" s="237"/>
    </row>
    <row r="2884" spans="3:4" s="4" customFormat="1" x14ac:dyDescent="0.3">
      <c r="C2884" s="236"/>
      <c r="D2884" s="237"/>
    </row>
    <row r="2885" spans="3:4" s="4" customFormat="1" x14ac:dyDescent="0.3">
      <c r="C2885" s="236"/>
      <c r="D2885" s="237"/>
    </row>
    <row r="2886" spans="3:4" s="4" customFormat="1" x14ac:dyDescent="0.3">
      <c r="C2886" s="236"/>
      <c r="D2886" s="237"/>
    </row>
    <row r="2887" spans="3:4" s="4" customFormat="1" x14ac:dyDescent="0.3">
      <c r="C2887" s="236"/>
      <c r="D2887" s="237"/>
    </row>
    <row r="2888" spans="3:4" s="4" customFormat="1" x14ac:dyDescent="0.3">
      <c r="C2888" s="236"/>
      <c r="D2888" s="237"/>
    </row>
    <row r="2889" spans="3:4" s="4" customFormat="1" x14ac:dyDescent="0.3">
      <c r="C2889" s="236"/>
      <c r="D2889" s="237"/>
    </row>
    <row r="2890" spans="3:4" s="4" customFormat="1" x14ac:dyDescent="0.3">
      <c r="C2890" s="236"/>
      <c r="D2890" s="237"/>
    </row>
    <row r="2891" spans="3:4" s="4" customFormat="1" x14ac:dyDescent="0.3">
      <c r="C2891" s="236"/>
      <c r="D2891" s="237"/>
    </row>
    <row r="2892" spans="3:4" s="4" customFormat="1" x14ac:dyDescent="0.3">
      <c r="C2892" s="236"/>
      <c r="D2892" s="237"/>
    </row>
    <row r="2893" spans="3:4" s="4" customFormat="1" x14ac:dyDescent="0.3">
      <c r="C2893" s="236"/>
      <c r="D2893" s="237"/>
    </row>
    <row r="2894" spans="3:4" s="4" customFormat="1" x14ac:dyDescent="0.3">
      <c r="C2894" s="236"/>
      <c r="D2894" s="237"/>
    </row>
    <row r="2895" spans="3:4" s="4" customFormat="1" x14ac:dyDescent="0.3">
      <c r="C2895" s="236"/>
      <c r="D2895" s="237"/>
    </row>
    <row r="2896" spans="3:4" s="4" customFormat="1" x14ac:dyDescent="0.3">
      <c r="C2896" s="236"/>
      <c r="D2896" s="237"/>
    </row>
    <row r="2897" spans="3:4" s="4" customFormat="1" x14ac:dyDescent="0.3">
      <c r="C2897" s="236"/>
      <c r="D2897" s="237"/>
    </row>
    <row r="2898" spans="3:4" s="4" customFormat="1" x14ac:dyDescent="0.3">
      <c r="C2898" s="236"/>
      <c r="D2898" s="237"/>
    </row>
    <row r="2899" spans="3:4" s="4" customFormat="1" x14ac:dyDescent="0.3">
      <c r="C2899" s="236"/>
      <c r="D2899" s="237"/>
    </row>
    <row r="2900" spans="3:4" s="4" customFormat="1" x14ac:dyDescent="0.3">
      <c r="C2900" s="236"/>
      <c r="D2900" s="237"/>
    </row>
    <row r="2901" spans="3:4" s="4" customFormat="1" x14ac:dyDescent="0.3">
      <c r="C2901" s="236"/>
      <c r="D2901" s="237"/>
    </row>
    <row r="2902" spans="3:4" s="4" customFormat="1" x14ac:dyDescent="0.3">
      <c r="C2902" s="236"/>
      <c r="D2902" s="237"/>
    </row>
    <row r="2903" spans="3:4" s="4" customFormat="1" x14ac:dyDescent="0.3">
      <c r="C2903" s="236"/>
      <c r="D2903" s="237"/>
    </row>
    <row r="2904" spans="3:4" s="4" customFormat="1" x14ac:dyDescent="0.3">
      <c r="C2904" s="236"/>
      <c r="D2904" s="237"/>
    </row>
    <row r="2905" spans="3:4" s="4" customFormat="1" x14ac:dyDescent="0.3">
      <c r="C2905" s="236"/>
      <c r="D2905" s="237"/>
    </row>
    <row r="2906" spans="3:4" s="4" customFormat="1" x14ac:dyDescent="0.3">
      <c r="C2906" s="236"/>
      <c r="D2906" s="237"/>
    </row>
    <row r="2907" spans="3:4" s="4" customFormat="1" x14ac:dyDescent="0.3">
      <c r="C2907" s="236"/>
      <c r="D2907" s="237"/>
    </row>
    <row r="2908" spans="3:4" s="4" customFormat="1" x14ac:dyDescent="0.3">
      <c r="C2908" s="236"/>
      <c r="D2908" s="237"/>
    </row>
    <row r="2909" spans="3:4" s="4" customFormat="1" x14ac:dyDescent="0.3">
      <c r="C2909" s="236"/>
      <c r="D2909" s="237"/>
    </row>
    <row r="2910" spans="3:4" s="4" customFormat="1" x14ac:dyDescent="0.3">
      <c r="C2910" s="236"/>
      <c r="D2910" s="237"/>
    </row>
    <row r="2911" spans="3:4" s="4" customFormat="1" x14ac:dyDescent="0.3">
      <c r="C2911" s="236"/>
      <c r="D2911" s="237"/>
    </row>
    <row r="2912" spans="3:4" s="4" customFormat="1" x14ac:dyDescent="0.3">
      <c r="C2912" s="236"/>
      <c r="D2912" s="237"/>
    </row>
    <row r="2913" spans="3:4" s="4" customFormat="1" x14ac:dyDescent="0.3">
      <c r="C2913" s="236"/>
      <c r="D2913" s="237"/>
    </row>
    <row r="2914" spans="3:4" s="4" customFormat="1" x14ac:dyDescent="0.3">
      <c r="C2914" s="236"/>
      <c r="D2914" s="237"/>
    </row>
    <row r="2915" spans="3:4" s="4" customFormat="1" x14ac:dyDescent="0.3">
      <c r="C2915" s="236"/>
      <c r="D2915" s="237"/>
    </row>
    <row r="2916" spans="3:4" s="4" customFormat="1" x14ac:dyDescent="0.3">
      <c r="C2916" s="236"/>
      <c r="D2916" s="237"/>
    </row>
    <row r="2917" spans="3:4" s="4" customFormat="1" x14ac:dyDescent="0.3">
      <c r="C2917" s="236"/>
      <c r="D2917" s="237"/>
    </row>
    <row r="2918" spans="3:4" s="4" customFormat="1" x14ac:dyDescent="0.3">
      <c r="C2918" s="236"/>
      <c r="D2918" s="237"/>
    </row>
    <row r="2919" spans="3:4" s="4" customFormat="1" x14ac:dyDescent="0.3">
      <c r="C2919" s="236"/>
      <c r="D2919" s="237"/>
    </row>
    <row r="2920" spans="3:4" s="4" customFormat="1" x14ac:dyDescent="0.3">
      <c r="C2920" s="236"/>
      <c r="D2920" s="237"/>
    </row>
    <row r="2921" spans="3:4" s="4" customFormat="1" x14ac:dyDescent="0.3">
      <c r="C2921" s="236"/>
      <c r="D2921" s="237"/>
    </row>
    <row r="2922" spans="3:4" s="4" customFormat="1" x14ac:dyDescent="0.3">
      <c r="C2922" s="236"/>
      <c r="D2922" s="237"/>
    </row>
    <row r="2923" spans="3:4" s="4" customFormat="1" x14ac:dyDescent="0.3">
      <c r="C2923" s="236"/>
      <c r="D2923" s="237"/>
    </row>
    <row r="2924" spans="3:4" s="4" customFormat="1" x14ac:dyDescent="0.3">
      <c r="C2924" s="236"/>
      <c r="D2924" s="237"/>
    </row>
    <row r="2925" spans="3:4" s="4" customFormat="1" x14ac:dyDescent="0.3">
      <c r="C2925" s="236"/>
      <c r="D2925" s="237"/>
    </row>
    <row r="2926" spans="3:4" s="4" customFormat="1" x14ac:dyDescent="0.3">
      <c r="C2926" s="236"/>
      <c r="D2926" s="237"/>
    </row>
    <row r="2927" spans="3:4" s="4" customFormat="1" x14ac:dyDescent="0.3">
      <c r="C2927" s="236"/>
      <c r="D2927" s="237"/>
    </row>
    <row r="2928" spans="3:4" s="4" customFormat="1" x14ac:dyDescent="0.3">
      <c r="C2928" s="236"/>
      <c r="D2928" s="237"/>
    </row>
    <row r="2929" spans="3:4" s="4" customFormat="1" x14ac:dyDescent="0.3">
      <c r="C2929" s="236"/>
      <c r="D2929" s="237"/>
    </row>
    <row r="2930" spans="3:4" s="4" customFormat="1" x14ac:dyDescent="0.3">
      <c r="C2930" s="236"/>
      <c r="D2930" s="237"/>
    </row>
    <row r="2931" spans="3:4" s="4" customFormat="1" x14ac:dyDescent="0.3">
      <c r="C2931" s="236"/>
      <c r="D2931" s="237"/>
    </row>
    <row r="2932" spans="3:4" s="4" customFormat="1" x14ac:dyDescent="0.3">
      <c r="C2932" s="236"/>
      <c r="D2932" s="237"/>
    </row>
    <row r="2933" spans="3:4" s="4" customFormat="1" x14ac:dyDescent="0.3">
      <c r="C2933" s="236"/>
      <c r="D2933" s="237"/>
    </row>
    <row r="2934" spans="3:4" s="4" customFormat="1" x14ac:dyDescent="0.3">
      <c r="C2934" s="236"/>
      <c r="D2934" s="237"/>
    </row>
    <row r="2935" spans="3:4" s="4" customFormat="1" x14ac:dyDescent="0.3">
      <c r="C2935" s="236"/>
      <c r="D2935" s="237"/>
    </row>
    <row r="2936" spans="3:4" s="4" customFormat="1" x14ac:dyDescent="0.3">
      <c r="C2936" s="236"/>
      <c r="D2936" s="237"/>
    </row>
    <row r="2937" spans="3:4" s="4" customFormat="1" x14ac:dyDescent="0.3">
      <c r="C2937" s="236"/>
      <c r="D2937" s="237"/>
    </row>
    <row r="2938" spans="3:4" s="4" customFormat="1" x14ac:dyDescent="0.3">
      <c r="C2938" s="236"/>
      <c r="D2938" s="237"/>
    </row>
    <row r="2939" spans="3:4" s="4" customFormat="1" x14ac:dyDescent="0.3">
      <c r="C2939" s="236"/>
      <c r="D2939" s="237"/>
    </row>
    <row r="2940" spans="3:4" s="4" customFormat="1" x14ac:dyDescent="0.3">
      <c r="C2940" s="236"/>
      <c r="D2940" s="237"/>
    </row>
    <row r="2941" spans="3:4" s="4" customFormat="1" x14ac:dyDescent="0.3">
      <c r="C2941" s="236"/>
      <c r="D2941" s="237"/>
    </row>
    <row r="2942" spans="3:4" s="4" customFormat="1" x14ac:dyDescent="0.3">
      <c r="C2942" s="236"/>
      <c r="D2942" s="237"/>
    </row>
    <row r="2943" spans="3:4" s="4" customFormat="1" x14ac:dyDescent="0.3">
      <c r="C2943" s="236"/>
      <c r="D2943" s="237"/>
    </row>
    <row r="2944" spans="3:4" s="4" customFormat="1" x14ac:dyDescent="0.3">
      <c r="C2944" s="236"/>
      <c r="D2944" s="237"/>
    </row>
    <row r="2945" spans="3:4" s="4" customFormat="1" x14ac:dyDescent="0.3">
      <c r="C2945" s="236"/>
      <c r="D2945" s="237"/>
    </row>
    <row r="2946" spans="3:4" s="4" customFormat="1" x14ac:dyDescent="0.3">
      <c r="C2946" s="236"/>
      <c r="D2946" s="237"/>
    </row>
    <row r="2947" spans="3:4" s="4" customFormat="1" x14ac:dyDescent="0.3">
      <c r="C2947" s="236"/>
      <c r="D2947" s="237"/>
    </row>
    <row r="2948" spans="3:4" s="4" customFormat="1" x14ac:dyDescent="0.3">
      <c r="C2948" s="236"/>
      <c r="D2948" s="237"/>
    </row>
    <row r="2949" spans="3:4" s="4" customFormat="1" x14ac:dyDescent="0.3">
      <c r="C2949" s="236"/>
      <c r="D2949" s="237"/>
    </row>
    <row r="2950" spans="3:4" s="4" customFormat="1" x14ac:dyDescent="0.3">
      <c r="C2950" s="236"/>
      <c r="D2950" s="237"/>
    </row>
    <row r="2951" spans="3:4" s="4" customFormat="1" x14ac:dyDescent="0.3">
      <c r="C2951" s="236"/>
      <c r="D2951" s="237"/>
    </row>
    <row r="2952" spans="3:4" s="4" customFormat="1" x14ac:dyDescent="0.3">
      <c r="C2952" s="236"/>
      <c r="D2952" s="237"/>
    </row>
    <row r="2953" spans="3:4" s="4" customFormat="1" x14ac:dyDescent="0.3">
      <c r="C2953" s="236"/>
      <c r="D2953" s="237"/>
    </row>
    <row r="2954" spans="3:4" s="4" customFormat="1" x14ac:dyDescent="0.3">
      <c r="C2954" s="236"/>
      <c r="D2954" s="237"/>
    </row>
    <row r="2955" spans="3:4" s="4" customFormat="1" x14ac:dyDescent="0.3">
      <c r="C2955" s="236"/>
      <c r="D2955" s="237"/>
    </row>
    <row r="2956" spans="3:4" s="4" customFormat="1" x14ac:dyDescent="0.3">
      <c r="C2956" s="236"/>
      <c r="D2956" s="237"/>
    </row>
    <row r="2957" spans="3:4" s="4" customFormat="1" x14ac:dyDescent="0.3">
      <c r="C2957" s="236"/>
      <c r="D2957" s="237"/>
    </row>
    <row r="2958" spans="3:4" s="4" customFormat="1" x14ac:dyDescent="0.3">
      <c r="C2958" s="236"/>
      <c r="D2958" s="237"/>
    </row>
    <row r="2959" spans="3:4" s="4" customFormat="1" x14ac:dyDescent="0.3">
      <c r="C2959" s="236"/>
      <c r="D2959" s="237"/>
    </row>
    <row r="2960" spans="3:4" s="4" customFormat="1" x14ac:dyDescent="0.3">
      <c r="C2960" s="236"/>
      <c r="D2960" s="237"/>
    </row>
    <row r="2961" spans="3:4" s="4" customFormat="1" x14ac:dyDescent="0.3">
      <c r="C2961" s="236"/>
      <c r="D2961" s="237"/>
    </row>
    <row r="2962" spans="3:4" s="4" customFormat="1" x14ac:dyDescent="0.3">
      <c r="C2962" s="236"/>
      <c r="D2962" s="237"/>
    </row>
    <row r="2963" spans="3:4" s="4" customFormat="1" x14ac:dyDescent="0.3">
      <c r="C2963" s="236"/>
      <c r="D2963" s="237"/>
    </row>
    <row r="2964" spans="3:4" s="4" customFormat="1" x14ac:dyDescent="0.3">
      <c r="C2964" s="236"/>
      <c r="D2964" s="237"/>
    </row>
    <row r="2965" spans="3:4" s="4" customFormat="1" x14ac:dyDescent="0.3">
      <c r="C2965" s="236"/>
      <c r="D2965" s="237"/>
    </row>
    <row r="2966" spans="3:4" s="4" customFormat="1" x14ac:dyDescent="0.3">
      <c r="C2966" s="236"/>
      <c r="D2966" s="237"/>
    </row>
    <row r="2967" spans="3:4" s="4" customFormat="1" x14ac:dyDescent="0.3">
      <c r="C2967" s="236"/>
      <c r="D2967" s="237"/>
    </row>
    <row r="2968" spans="3:4" s="4" customFormat="1" x14ac:dyDescent="0.3">
      <c r="C2968" s="236"/>
      <c r="D2968" s="237"/>
    </row>
    <row r="2969" spans="3:4" s="4" customFormat="1" x14ac:dyDescent="0.3">
      <c r="C2969" s="236"/>
      <c r="D2969" s="237"/>
    </row>
    <row r="2970" spans="3:4" s="4" customFormat="1" x14ac:dyDescent="0.3">
      <c r="C2970" s="236"/>
      <c r="D2970" s="237"/>
    </row>
    <row r="2971" spans="3:4" s="4" customFormat="1" x14ac:dyDescent="0.3">
      <c r="C2971" s="236"/>
      <c r="D2971" s="237"/>
    </row>
    <row r="2972" spans="3:4" s="4" customFormat="1" x14ac:dyDescent="0.3">
      <c r="C2972" s="236"/>
      <c r="D2972" s="237"/>
    </row>
    <row r="2973" spans="3:4" s="4" customFormat="1" x14ac:dyDescent="0.3">
      <c r="C2973" s="236"/>
      <c r="D2973" s="237"/>
    </row>
    <row r="2974" spans="3:4" s="4" customFormat="1" x14ac:dyDescent="0.3">
      <c r="C2974" s="236"/>
      <c r="D2974" s="237"/>
    </row>
    <row r="2975" spans="3:4" s="4" customFormat="1" x14ac:dyDescent="0.3">
      <c r="C2975" s="236"/>
      <c r="D2975" s="237"/>
    </row>
    <row r="2976" spans="3:4" s="4" customFormat="1" x14ac:dyDescent="0.3">
      <c r="C2976" s="236"/>
      <c r="D2976" s="237"/>
    </row>
    <row r="2977" spans="3:4" s="4" customFormat="1" x14ac:dyDescent="0.3">
      <c r="C2977" s="236"/>
      <c r="D2977" s="237"/>
    </row>
    <row r="2978" spans="3:4" s="4" customFormat="1" x14ac:dyDescent="0.3">
      <c r="C2978" s="236"/>
      <c r="D2978" s="237"/>
    </row>
    <row r="2979" spans="3:4" s="4" customFormat="1" x14ac:dyDescent="0.3">
      <c r="C2979" s="236"/>
      <c r="D2979" s="237"/>
    </row>
    <row r="2980" spans="3:4" s="4" customFormat="1" x14ac:dyDescent="0.3">
      <c r="C2980" s="236"/>
      <c r="D2980" s="237"/>
    </row>
    <row r="2981" spans="3:4" s="4" customFormat="1" x14ac:dyDescent="0.3">
      <c r="C2981" s="236"/>
      <c r="D2981" s="237"/>
    </row>
    <row r="2982" spans="3:4" s="4" customFormat="1" x14ac:dyDescent="0.3">
      <c r="C2982" s="236"/>
      <c r="D2982" s="237"/>
    </row>
    <row r="2983" spans="3:4" s="4" customFormat="1" x14ac:dyDescent="0.3">
      <c r="C2983" s="236"/>
      <c r="D2983" s="237"/>
    </row>
    <row r="2984" spans="3:4" s="4" customFormat="1" x14ac:dyDescent="0.3">
      <c r="C2984" s="236"/>
      <c r="D2984" s="237"/>
    </row>
    <row r="2985" spans="3:4" s="4" customFormat="1" x14ac:dyDescent="0.3">
      <c r="C2985" s="236"/>
      <c r="D2985" s="237"/>
    </row>
    <row r="2986" spans="3:4" s="4" customFormat="1" x14ac:dyDescent="0.3">
      <c r="C2986" s="236"/>
      <c r="D2986" s="237"/>
    </row>
    <row r="2987" spans="3:4" s="4" customFormat="1" x14ac:dyDescent="0.3">
      <c r="C2987" s="236"/>
      <c r="D2987" s="237"/>
    </row>
    <row r="2988" spans="3:4" s="4" customFormat="1" x14ac:dyDescent="0.3">
      <c r="C2988" s="236"/>
      <c r="D2988" s="237"/>
    </row>
    <row r="2989" spans="3:4" s="4" customFormat="1" x14ac:dyDescent="0.3">
      <c r="C2989" s="236"/>
      <c r="D2989" s="237"/>
    </row>
    <row r="2990" spans="3:4" s="4" customFormat="1" x14ac:dyDescent="0.3">
      <c r="C2990" s="236"/>
      <c r="D2990" s="237"/>
    </row>
    <row r="2991" spans="3:4" s="4" customFormat="1" x14ac:dyDescent="0.3">
      <c r="C2991" s="236"/>
      <c r="D2991" s="237"/>
    </row>
    <row r="2992" spans="3:4" s="4" customFormat="1" x14ac:dyDescent="0.3">
      <c r="C2992" s="236"/>
      <c r="D2992" s="237"/>
    </row>
    <row r="2993" spans="3:4" s="4" customFormat="1" x14ac:dyDescent="0.3">
      <c r="C2993" s="236"/>
      <c r="D2993" s="237"/>
    </row>
    <row r="2994" spans="3:4" s="4" customFormat="1" x14ac:dyDescent="0.3">
      <c r="C2994" s="236"/>
      <c r="D2994" s="237"/>
    </row>
    <row r="2995" spans="3:4" s="4" customFormat="1" x14ac:dyDescent="0.3">
      <c r="C2995" s="236"/>
      <c r="D2995" s="237"/>
    </row>
    <row r="2996" spans="3:4" s="4" customFormat="1" x14ac:dyDescent="0.3">
      <c r="C2996" s="236"/>
      <c r="D2996" s="237"/>
    </row>
    <row r="2997" spans="3:4" s="4" customFormat="1" x14ac:dyDescent="0.3">
      <c r="C2997" s="236"/>
      <c r="D2997" s="237"/>
    </row>
    <row r="2998" spans="3:4" s="4" customFormat="1" x14ac:dyDescent="0.3">
      <c r="C2998" s="236"/>
      <c r="D2998" s="237"/>
    </row>
    <row r="2999" spans="3:4" s="4" customFormat="1" x14ac:dyDescent="0.3">
      <c r="C2999" s="236"/>
      <c r="D2999" s="237"/>
    </row>
    <row r="3000" spans="3:4" s="4" customFormat="1" x14ac:dyDescent="0.3">
      <c r="C3000" s="236"/>
      <c r="D3000" s="237"/>
    </row>
    <row r="3001" spans="3:4" s="4" customFormat="1" x14ac:dyDescent="0.3">
      <c r="C3001" s="236"/>
      <c r="D3001" s="237"/>
    </row>
    <row r="3002" spans="3:4" s="4" customFormat="1" x14ac:dyDescent="0.3">
      <c r="C3002" s="236"/>
      <c r="D3002" s="237"/>
    </row>
    <row r="3003" spans="3:4" s="4" customFormat="1" x14ac:dyDescent="0.3">
      <c r="C3003" s="236"/>
      <c r="D3003" s="237"/>
    </row>
    <row r="3004" spans="3:4" s="4" customFormat="1" x14ac:dyDescent="0.3">
      <c r="C3004" s="236"/>
      <c r="D3004" s="237"/>
    </row>
    <row r="3005" spans="3:4" s="4" customFormat="1" x14ac:dyDescent="0.3">
      <c r="C3005" s="236"/>
      <c r="D3005" s="237"/>
    </row>
    <row r="3006" spans="3:4" s="4" customFormat="1" x14ac:dyDescent="0.3">
      <c r="C3006" s="236"/>
      <c r="D3006" s="237"/>
    </row>
    <row r="3007" spans="3:4" s="4" customFormat="1" x14ac:dyDescent="0.3">
      <c r="C3007" s="236"/>
      <c r="D3007" s="237"/>
    </row>
    <row r="3008" spans="3:4" s="4" customFormat="1" x14ac:dyDescent="0.3">
      <c r="C3008" s="236"/>
      <c r="D3008" s="237"/>
    </row>
    <row r="3009" spans="3:4" s="4" customFormat="1" x14ac:dyDescent="0.3">
      <c r="C3009" s="236"/>
      <c r="D3009" s="237"/>
    </row>
    <row r="3010" spans="3:4" s="4" customFormat="1" x14ac:dyDescent="0.3">
      <c r="C3010" s="236"/>
      <c r="D3010" s="237"/>
    </row>
    <row r="3011" spans="3:4" s="4" customFormat="1" x14ac:dyDescent="0.3">
      <c r="C3011" s="236"/>
      <c r="D3011" s="237"/>
    </row>
    <row r="3012" spans="3:4" s="4" customFormat="1" x14ac:dyDescent="0.3">
      <c r="C3012" s="236"/>
      <c r="D3012" s="237"/>
    </row>
    <row r="3013" spans="3:4" s="4" customFormat="1" x14ac:dyDescent="0.3">
      <c r="C3013" s="236"/>
      <c r="D3013" s="237"/>
    </row>
    <row r="3014" spans="3:4" s="4" customFormat="1" x14ac:dyDescent="0.3">
      <c r="C3014" s="236"/>
      <c r="D3014" s="237"/>
    </row>
    <row r="3015" spans="3:4" s="4" customFormat="1" x14ac:dyDescent="0.3">
      <c r="C3015" s="236"/>
      <c r="D3015" s="237"/>
    </row>
    <row r="3016" spans="3:4" s="4" customFormat="1" x14ac:dyDescent="0.3">
      <c r="C3016" s="236"/>
      <c r="D3016" s="237"/>
    </row>
    <row r="3017" spans="3:4" s="4" customFormat="1" x14ac:dyDescent="0.3">
      <c r="C3017" s="236"/>
      <c r="D3017" s="237"/>
    </row>
    <row r="3018" spans="3:4" s="4" customFormat="1" x14ac:dyDescent="0.3">
      <c r="C3018" s="236"/>
      <c r="D3018" s="237"/>
    </row>
    <row r="3019" spans="3:4" s="4" customFormat="1" x14ac:dyDescent="0.3">
      <c r="C3019" s="236"/>
      <c r="D3019" s="237"/>
    </row>
    <row r="3020" spans="3:4" s="4" customFormat="1" x14ac:dyDescent="0.3">
      <c r="C3020" s="236"/>
      <c r="D3020" s="237"/>
    </row>
    <row r="3021" spans="3:4" s="4" customFormat="1" x14ac:dyDescent="0.3">
      <c r="C3021" s="236"/>
      <c r="D3021" s="237"/>
    </row>
    <row r="3022" spans="3:4" s="4" customFormat="1" x14ac:dyDescent="0.3">
      <c r="C3022" s="236"/>
      <c r="D3022" s="237"/>
    </row>
    <row r="3023" spans="3:4" s="4" customFormat="1" x14ac:dyDescent="0.3">
      <c r="C3023" s="236"/>
      <c r="D3023" s="237"/>
    </row>
    <row r="3024" spans="3:4" s="4" customFormat="1" x14ac:dyDescent="0.3">
      <c r="C3024" s="236"/>
      <c r="D3024" s="237"/>
    </row>
    <row r="3025" spans="3:4" s="4" customFormat="1" x14ac:dyDescent="0.3">
      <c r="C3025" s="236"/>
      <c r="D3025" s="237"/>
    </row>
    <row r="3026" spans="3:4" s="4" customFormat="1" x14ac:dyDescent="0.3">
      <c r="C3026" s="236"/>
      <c r="D3026" s="237"/>
    </row>
    <row r="3027" spans="3:4" s="4" customFormat="1" x14ac:dyDescent="0.3">
      <c r="C3027" s="236"/>
      <c r="D3027" s="237"/>
    </row>
    <row r="3028" spans="3:4" s="4" customFormat="1" x14ac:dyDescent="0.3">
      <c r="C3028" s="236"/>
      <c r="D3028" s="237"/>
    </row>
    <row r="3029" spans="3:4" s="4" customFormat="1" x14ac:dyDescent="0.3">
      <c r="C3029" s="236"/>
      <c r="D3029" s="237"/>
    </row>
    <row r="3030" spans="3:4" s="4" customFormat="1" x14ac:dyDescent="0.3">
      <c r="C3030" s="236"/>
      <c r="D3030" s="237"/>
    </row>
    <row r="3031" spans="3:4" s="4" customFormat="1" x14ac:dyDescent="0.3">
      <c r="C3031" s="236"/>
      <c r="D3031" s="237"/>
    </row>
    <row r="3032" spans="3:4" s="4" customFormat="1" x14ac:dyDescent="0.3">
      <c r="C3032" s="236"/>
      <c r="D3032" s="237"/>
    </row>
    <row r="3033" spans="3:4" s="4" customFormat="1" x14ac:dyDescent="0.3">
      <c r="C3033" s="236"/>
      <c r="D3033" s="237"/>
    </row>
    <row r="3034" spans="3:4" s="4" customFormat="1" x14ac:dyDescent="0.3">
      <c r="C3034" s="236"/>
      <c r="D3034" s="237"/>
    </row>
    <row r="3035" spans="3:4" s="4" customFormat="1" x14ac:dyDescent="0.3">
      <c r="C3035" s="236"/>
      <c r="D3035" s="237"/>
    </row>
    <row r="3036" spans="3:4" s="4" customFormat="1" x14ac:dyDescent="0.3">
      <c r="C3036" s="236"/>
      <c r="D3036" s="237"/>
    </row>
    <row r="3037" spans="3:4" s="4" customFormat="1" x14ac:dyDescent="0.3">
      <c r="C3037" s="236"/>
      <c r="D3037" s="237"/>
    </row>
    <row r="3038" spans="3:4" s="4" customFormat="1" x14ac:dyDescent="0.3">
      <c r="C3038" s="236"/>
      <c r="D3038" s="237"/>
    </row>
    <row r="3039" spans="3:4" s="4" customFormat="1" x14ac:dyDescent="0.3">
      <c r="C3039" s="236"/>
      <c r="D3039" s="237"/>
    </row>
    <row r="3040" spans="3:4" s="4" customFormat="1" x14ac:dyDescent="0.3">
      <c r="C3040" s="236"/>
      <c r="D3040" s="237"/>
    </row>
    <row r="3041" spans="3:4" s="4" customFormat="1" x14ac:dyDescent="0.3">
      <c r="C3041" s="236"/>
      <c r="D3041" s="237"/>
    </row>
    <row r="3042" spans="3:4" s="4" customFormat="1" x14ac:dyDescent="0.3">
      <c r="C3042" s="236"/>
      <c r="D3042" s="237"/>
    </row>
    <row r="3043" spans="3:4" s="4" customFormat="1" x14ac:dyDescent="0.3">
      <c r="C3043" s="236"/>
      <c r="D3043" s="237"/>
    </row>
    <row r="3044" spans="3:4" s="4" customFormat="1" x14ac:dyDescent="0.3">
      <c r="C3044" s="236"/>
      <c r="D3044" s="237"/>
    </row>
    <row r="3045" spans="3:4" s="4" customFormat="1" x14ac:dyDescent="0.3">
      <c r="C3045" s="236"/>
      <c r="D3045" s="237"/>
    </row>
    <row r="3046" spans="3:4" s="4" customFormat="1" x14ac:dyDescent="0.3">
      <c r="C3046" s="236"/>
      <c r="D3046" s="237"/>
    </row>
    <row r="3047" spans="3:4" s="4" customFormat="1" x14ac:dyDescent="0.3">
      <c r="C3047" s="236"/>
      <c r="D3047" s="237"/>
    </row>
    <row r="3048" spans="3:4" s="4" customFormat="1" x14ac:dyDescent="0.3">
      <c r="C3048" s="236"/>
      <c r="D3048" s="237"/>
    </row>
    <row r="3049" spans="3:4" s="4" customFormat="1" x14ac:dyDescent="0.3">
      <c r="C3049" s="236"/>
      <c r="D3049" s="237"/>
    </row>
    <row r="3050" spans="3:4" s="4" customFormat="1" x14ac:dyDescent="0.3">
      <c r="C3050" s="236"/>
      <c r="D3050" s="237"/>
    </row>
    <row r="3051" spans="3:4" s="4" customFormat="1" x14ac:dyDescent="0.3">
      <c r="C3051" s="236"/>
      <c r="D3051" s="237"/>
    </row>
    <row r="3052" spans="3:4" s="4" customFormat="1" x14ac:dyDescent="0.3">
      <c r="C3052" s="236"/>
      <c r="D3052" s="237"/>
    </row>
    <row r="3053" spans="3:4" s="4" customFormat="1" x14ac:dyDescent="0.3">
      <c r="C3053" s="236"/>
      <c r="D3053" s="237"/>
    </row>
    <row r="3054" spans="3:4" s="4" customFormat="1" x14ac:dyDescent="0.3">
      <c r="C3054" s="236"/>
      <c r="D3054" s="237"/>
    </row>
    <row r="3055" spans="3:4" s="4" customFormat="1" x14ac:dyDescent="0.3">
      <c r="C3055" s="236"/>
      <c r="D3055" s="237"/>
    </row>
    <row r="3056" spans="3:4" s="4" customFormat="1" x14ac:dyDescent="0.3">
      <c r="C3056" s="236"/>
      <c r="D3056" s="237"/>
    </row>
    <row r="3057" spans="3:4" s="4" customFormat="1" x14ac:dyDescent="0.3">
      <c r="C3057" s="236"/>
      <c r="D3057" s="237"/>
    </row>
    <row r="3058" spans="3:4" s="4" customFormat="1" x14ac:dyDescent="0.3">
      <c r="C3058" s="236"/>
      <c r="D3058" s="237"/>
    </row>
    <row r="3059" spans="3:4" s="4" customFormat="1" x14ac:dyDescent="0.3">
      <c r="C3059" s="236"/>
      <c r="D3059" s="237"/>
    </row>
    <row r="3060" spans="3:4" s="4" customFormat="1" x14ac:dyDescent="0.3">
      <c r="C3060" s="236"/>
      <c r="D3060" s="237"/>
    </row>
    <row r="3061" spans="3:4" s="4" customFormat="1" x14ac:dyDescent="0.3">
      <c r="C3061" s="236"/>
      <c r="D3061" s="237"/>
    </row>
    <row r="3062" spans="3:4" s="4" customFormat="1" x14ac:dyDescent="0.3">
      <c r="C3062" s="236"/>
      <c r="D3062" s="237"/>
    </row>
    <row r="3063" spans="3:4" s="4" customFormat="1" x14ac:dyDescent="0.3">
      <c r="C3063" s="236"/>
      <c r="D3063" s="237"/>
    </row>
    <row r="3064" spans="3:4" s="4" customFormat="1" x14ac:dyDescent="0.3">
      <c r="C3064" s="236"/>
      <c r="D3064" s="237"/>
    </row>
    <row r="3065" spans="3:4" s="4" customFormat="1" x14ac:dyDescent="0.3">
      <c r="C3065" s="236"/>
      <c r="D3065" s="237"/>
    </row>
    <row r="3066" spans="3:4" s="4" customFormat="1" x14ac:dyDescent="0.3">
      <c r="C3066" s="236"/>
      <c r="D3066" s="237"/>
    </row>
    <row r="3067" spans="3:4" s="4" customFormat="1" x14ac:dyDescent="0.3">
      <c r="C3067" s="236"/>
      <c r="D3067" s="237"/>
    </row>
    <row r="3068" spans="3:4" s="4" customFormat="1" x14ac:dyDescent="0.3">
      <c r="C3068" s="236"/>
      <c r="D3068" s="237"/>
    </row>
    <row r="3069" spans="3:4" s="4" customFormat="1" x14ac:dyDescent="0.3">
      <c r="C3069" s="236"/>
      <c r="D3069" s="237"/>
    </row>
    <row r="3070" spans="3:4" s="4" customFormat="1" x14ac:dyDescent="0.3">
      <c r="C3070" s="236"/>
      <c r="D3070" s="237"/>
    </row>
    <row r="3071" spans="3:4" s="4" customFormat="1" x14ac:dyDescent="0.3">
      <c r="C3071" s="236"/>
      <c r="D3071" s="237"/>
    </row>
    <row r="3072" spans="3:4" s="4" customFormat="1" x14ac:dyDescent="0.3">
      <c r="C3072" s="236"/>
      <c r="D3072" s="237"/>
    </row>
    <row r="3073" spans="3:4" s="4" customFormat="1" x14ac:dyDescent="0.3">
      <c r="C3073" s="236"/>
      <c r="D3073" s="237"/>
    </row>
    <row r="3074" spans="3:4" s="4" customFormat="1" x14ac:dyDescent="0.3">
      <c r="C3074" s="236"/>
      <c r="D3074" s="237"/>
    </row>
    <row r="3075" spans="3:4" s="4" customFormat="1" x14ac:dyDescent="0.3">
      <c r="C3075" s="236"/>
      <c r="D3075" s="237"/>
    </row>
    <row r="3076" spans="3:4" s="4" customFormat="1" x14ac:dyDescent="0.3">
      <c r="C3076" s="236"/>
      <c r="D3076" s="237"/>
    </row>
    <row r="3077" spans="3:4" s="4" customFormat="1" x14ac:dyDescent="0.3">
      <c r="C3077" s="236"/>
      <c r="D3077" s="237"/>
    </row>
    <row r="3078" spans="3:4" s="4" customFormat="1" x14ac:dyDescent="0.3">
      <c r="C3078" s="236"/>
      <c r="D3078" s="237"/>
    </row>
    <row r="3079" spans="3:4" s="4" customFormat="1" x14ac:dyDescent="0.3">
      <c r="C3079" s="236"/>
      <c r="D3079" s="237"/>
    </row>
    <row r="3080" spans="3:4" s="4" customFormat="1" x14ac:dyDescent="0.3">
      <c r="C3080" s="236"/>
      <c r="D3080" s="237"/>
    </row>
    <row r="3081" spans="3:4" s="4" customFormat="1" x14ac:dyDescent="0.3">
      <c r="C3081" s="236"/>
      <c r="D3081" s="237"/>
    </row>
    <row r="3082" spans="3:4" s="4" customFormat="1" x14ac:dyDescent="0.3">
      <c r="C3082" s="236"/>
      <c r="D3082" s="237"/>
    </row>
    <row r="3083" spans="3:4" s="4" customFormat="1" x14ac:dyDescent="0.3">
      <c r="C3083" s="236"/>
      <c r="D3083" s="237"/>
    </row>
    <row r="3084" spans="3:4" s="4" customFormat="1" x14ac:dyDescent="0.3">
      <c r="C3084" s="236"/>
      <c r="D3084" s="237"/>
    </row>
    <row r="3085" spans="3:4" s="4" customFormat="1" x14ac:dyDescent="0.3">
      <c r="C3085" s="236"/>
      <c r="D3085" s="237"/>
    </row>
    <row r="3086" spans="3:4" s="4" customFormat="1" x14ac:dyDescent="0.3">
      <c r="C3086" s="236"/>
      <c r="D3086" s="237"/>
    </row>
    <row r="3087" spans="3:4" s="4" customFormat="1" x14ac:dyDescent="0.3">
      <c r="C3087" s="236"/>
      <c r="D3087" s="237"/>
    </row>
    <row r="3088" spans="3:4" s="4" customFormat="1" x14ac:dyDescent="0.3">
      <c r="C3088" s="236"/>
      <c r="D3088" s="237"/>
    </row>
    <row r="3089" spans="3:4" s="4" customFormat="1" x14ac:dyDescent="0.3">
      <c r="C3089" s="236"/>
      <c r="D3089" s="237"/>
    </row>
    <row r="3090" spans="3:4" s="4" customFormat="1" x14ac:dyDescent="0.3">
      <c r="C3090" s="236"/>
      <c r="D3090" s="237"/>
    </row>
    <row r="3091" spans="3:4" s="4" customFormat="1" x14ac:dyDescent="0.3">
      <c r="C3091" s="236"/>
      <c r="D3091" s="237"/>
    </row>
    <row r="3092" spans="3:4" s="4" customFormat="1" x14ac:dyDescent="0.3">
      <c r="C3092" s="236"/>
      <c r="D3092" s="237"/>
    </row>
    <row r="3093" spans="3:4" s="4" customFormat="1" x14ac:dyDescent="0.3">
      <c r="C3093" s="236"/>
      <c r="D3093" s="237"/>
    </row>
    <row r="3094" spans="3:4" s="4" customFormat="1" x14ac:dyDescent="0.3">
      <c r="C3094" s="236"/>
      <c r="D3094" s="237"/>
    </row>
    <row r="3095" spans="3:4" s="4" customFormat="1" x14ac:dyDescent="0.3">
      <c r="C3095" s="236"/>
      <c r="D3095" s="237"/>
    </row>
    <row r="3096" spans="3:4" s="4" customFormat="1" x14ac:dyDescent="0.3">
      <c r="C3096" s="236"/>
      <c r="D3096" s="237"/>
    </row>
    <row r="3097" spans="3:4" s="4" customFormat="1" x14ac:dyDescent="0.3">
      <c r="C3097" s="236"/>
      <c r="D3097" s="237"/>
    </row>
    <row r="3098" spans="3:4" s="4" customFormat="1" x14ac:dyDescent="0.3">
      <c r="C3098" s="236"/>
      <c r="D3098" s="237"/>
    </row>
    <row r="3099" spans="3:4" s="4" customFormat="1" x14ac:dyDescent="0.3">
      <c r="C3099" s="236"/>
      <c r="D3099" s="237"/>
    </row>
    <row r="3100" spans="3:4" s="4" customFormat="1" x14ac:dyDescent="0.3">
      <c r="C3100" s="236"/>
      <c r="D3100" s="237"/>
    </row>
    <row r="3101" spans="3:4" s="4" customFormat="1" x14ac:dyDescent="0.3">
      <c r="C3101" s="236"/>
      <c r="D3101" s="237"/>
    </row>
    <row r="3102" spans="3:4" s="4" customFormat="1" x14ac:dyDescent="0.3">
      <c r="C3102" s="236"/>
      <c r="D3102" s="237"/>
    </row>
    <row r="3103" spans="3:4" s="4" customFormat="1" x14ac:dyDescent="0.3">
      <c r="C3103" s="236"/>
      <c r="D3103" s="237"/>
    </row>
    <row r="3104" spans="3:4" s="4" customFormat="1" x14ac:dyDescent="0.3">
      <c r="C3104" s="236"/>
      <c r="D3104" s="237"/>
    </row>
  </sheetData>
  <sheetProtection algorithmName="SHA-512" hashValue="kA71T1J+HN9YkV1Q4ffA9Q/I4lQpWOdrVSJXmBDkBIxz9db/A7sdiBVZBXRr5XHnhNA9y4b1P6skgyB0P5au6Q==" saltValue="EesPoXiMm3C1Yki+5hiYQA==" spinCount="100000" sheet="1" objects="1" scenarios="1"/>
  <pageMargins left="0.7" right="0.7" top="0.75" bottom="0.75" header="0.3" footer="0.3"/>
  <pageSetup scale="6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96"/>
  <sheetViews>
    <sheetView showGridLines="0" view="pageBreakPreview" zoomScale="110" zoomScaleNormal="100" zoomScaleSheetLayoutView="110" workbookViewId="0">
      <selection activeCell="C6" sqref="C6:C7"/>
    </sheetView>
  </sheetViews>
  <sheetFormatPr defaultColWidth="9.7265625" defaultRowHeight="12.5" x14ac:dyDescent="0.25"/>
  <cols>
    <col min="1" max="1" width="1.1796875" style="127" customWidth="1"/>
    <col min="2" max="2" width="7.453125" style="128" customWidth="1"/>
    <col min="3" max="3" width="66.453125" style="128" customWidth="1"/>
    <col min="4" max="4" width="6" style="128" customWidth="1"/>
    <col min="5" max="5" width="7.7265625" style="350" customWidth="1"/>
    <col min="6" max="6" width="14.81640625" style="374" bestFit="1" customWidth="1"/>
    <col min="7" max="7" width="17.1796875" style="128" customWidth="1"/>
    <col min="8" max="8" width="1" style="127" customWidth="1"/>
    <col min="9" max="9" width="9.7265625" style="128"/>
    <col min="10" max="10" width="10.26953125" style="128" bestFit="1" customWidth="1"/>
    <col min="11" max="11" width="9.7265625" style="350"/>
    <col min="12" max="12" width="9.7265625" style="128"/>
    <col min="13" max="13" width="9.7265625" style="350"/>
    <col min="14" max="16384" width="9.7265625" style="128"/>
  </cols>
  <sheetData>
    <row r="2" spans="1:14" x14ac:dyDescent="0.25">
      <c r="B2" s="375"/>
      <c r="C2" s="376"/>
      <c r="D2" s="376"/>
      <c r="E2" s="377"/>
      <c r="F2" s="378"/>
      <c r="G2" s="379"/>
    </row>
    <row r="3" spans="1:14" ht="18" customHeight="1" x14ac:dyDescent="0.4">
      <c r="B3" s="380" t="str">
        <f>'[2]Cover Page'!D3</f>
        <v>ESKOM HOLDINGS SOC LTD</v>
      </c>
      <c r="C3" s="381"/>
      <c r="D3" s="382"/>
      <c r="E3" s="382"/>
      <c r="F3" s="382"/>
      <c r="G3" s="383"/>
      <c r="H3" s="351"/>
      <c r="I3" s="351"/>
      <c r="J3" s="127"/>
    </row>
    <row r="4" spans="1:14" ht="18" customHeight="1" x14ac:dyDescent="0.4">
      <c r="B4" s="380" t="str">
        <f>'Bill 4 - Structural Steelwork'!B4</f>
        <v>CONSTRUCTION OF 35m ET TOWER AT NONYANE SUBSTATION</v>
      </c>
      <c r="C4" s="384"/>
      <c r="D4" s="382"/>
      <c r="E4" s="382"/>
      <c r="F4" s="382"/>
      <c r="G4" s="383"/>
      <c r="H4" s="351"/>
      <c r="I4" s="351"/>
      <c r="J4" s="127"/>
    </row>
    <row r="5" spans="1:14" ht="18" customHeight="1" x14ac:dyDescent="0.4">
      <c r="B5" s="151" t="s">
        <v>20</v>
      </c>
      <c r="C5" s="385"/>
      <c r="D5" s="386"/>
      <c r="E5" s="387"/>
      <c r="F5" s="386"/>
      <c r="G5" s="388"/>
    </row>
    <row r="6" spans="1:14" ht="13" customHeight="1" x14ac:dyDescent="0.25">
      <c r="B6" s="463" t="s">
        <v>21</v>
      </c>
      <c r="C6" s="465" t="s">
        <v>6</v>
      </c>
      <c r="D6" s="467" t="s">
        <v>1</v>
      </c>
      <c r="E6" s="469" t="s">
        <v>87</v>
      </c>
      <c r="F6" s="471" t="s">
        <v>3</v>
      </c>
      <c r="G6" s="461" t="s">
        <v>4</v>
      </c>
    </row>
    <row r="7" spans="1:14" ht="13" customHeight="1" x14ac:dyDescent="0.25">
      <c r="B7" s="464"/>
      <c r="C7" s="466"/>
      <c r="D7" s="468"/>
      <c r="E7" s="470"/>
      <c r="F7" s="472"/>
      <c r="G7" s="462"/>
    </row>
    <row r="8" spans="1:14" ht="13" customHeight="1" x14ac:dyDescent="0.25">
      <c r="B8" s="389"/>
      <c r="C8" s="389"/>
      <c r="D8" s="389"/>
      <c r="E8" s="389"/>
      <c r="F8" s="390"/>
      <c r="G8" s="391"/>
    </row>
    <row r="9" spans="1:14" ht="13" customHeight="1" x14ac:dyDescent="0.25">
      <c r="B9" s="389"/>
      <c r="C9" s="389"/>
      <c r="D9" s="389"/>
      <c r="E9" s="389"/>
      <c r="F9" s="390"/>
      <c r="G9" s="391"/>
    </row>
    <row r="10" spans="1:14" ht="18" x14ac:dyDescent="0.4">
      <c r="B10" s="392"/>
      <c r="C10" s="393" t="s">
        <v>97</v>
      </c>
      <c r="D10" s="394"/>
      <c r="E10" s="395"/>
      <c r="F10" s="396"/>
      <c r="G10" s="397"/>
    </row>
    <row r="11" spans="1:14" ht="16" customHeight="1" x14ac:dyDescent="0.35">
      <c r="B11" s="392"/>
      <c r="C11" s="398"/>
      <c r="D11" s="394"/>
      <c r="E11" s="395"/>
      <c r="F11" s="396"/>
      <c r="G11" s="397"/>
    </row>
    <row r="12" spans="1:14" ht="16" customHeight="1" x14ac:dyDescent="0.35">
      <c r="B12" s="392"/>
      <c r="C12" s="398"/>
      <c r="D12" s="399"/>
      <c r="E12" s="395"/>
      <c r="F12" s="400"/>
      <c r="G12" s="397"/>
    </row>
    <row r="13" spans="1:14" s="350" customFormat="1" ht="13" customHeight="1" x14ac:dyDescent="0.25">
      <c r="A13" s="127"/>
      <c r="B13" s="401"/>
      <c r="C13" s="402" t="s">
        <v>24</v>
      </c>
      <c r="D13" s="403"/>
      <c r="E13" s="389"/>
      <c r="F13" s="404"/>
      <c r="G13" s="391"/>
      <c r="H13" s="127"/>
      <c r="I13" s="128"/>
      <c r="J13" s="128"/>
      <c r="L13" s="128"/>
      <c r="N13" s="128"/>
    </row>
    <row r="14" spans="1:14" s="350" customFormat="1" ht="13" customHeight="1" x14ac:dyDescent="0.25">
      <c r="A14" s="127"/>
      <c r="B14" s="401"/>
      <c r="C14" s="405"/>
      <c r="D14" s="406"/>
      <c r="E14" s="407"/>
      <c r="F14" s="404"/>
      <c r="G14" s="391"/>
      <c r="H14" s="127"/>
      <c r="I14" s="128"/>
      <c r="J14" s="128"/>
      <c r="L14" s="128"/>
      <c r="N14" s="128"/>
    </row>
    <row r="15" spans="1:14" s="350" customFormat="1" ht="13" x14ac:dyDescent="0.25">
      <c r="A15" s="127"/>
      <c r="B15" s="408"/>
      <c r="C15" s="409" t="s">
        <v>88</v>
      </c>
      <c r="D15" s="403"/>
      <c r="E15" s="407"/>
      <c r="F15" s="404"/>
      <c r="G15" s="391"/>
      <c r="H15" s="127"/>
      <c r="I15" s="128"/>
      <c r="J15" s="128"/>
      <c r="L15" s="128"/>
      <c r="N15" s="128"/>
    </row>
    <row r="16" spans="1:14" s="350" customFormat="1" ht="13" x14ac:dyDescent="0.25">
      <c r="A16" s="127"/>
      <c r="B16" s="408"/>
      <c r="C16" s="409"/>
      <c r="D16" s="403"/>
      <c r="E16" s="407"/>
      <c r="F16" s="404"/>
      <c r="G16" s="391"/>
      <c r="H16" s="127"/>
      <c r="I16" s="128"/>
      <c r="J16" s="128"/>
      <c r="L16" s="128"/>
      <c r="N16" s="128"/>
    </row>
    <row r="17" spans="1:16" s="350" customFormat="1" ht="13" x14ac:dyDescent="0.25">
      <c r="A17" s="127"/>
      <c r="B17" s="408"/>
      <c r="C17" s="409" t="s">
        <v>89</v>
      </c>
      <c r="D17" s="403"/>
      <c r="E17" s="407"/>
      <c r="F17" s="404"/>
      <c r="G17" s="391"/>
      <c r="H17" s="127"/>
      <c r="I17" s="128"/>
      <c r="J17" s="128"/>
      <c r="L17" s="128"/>
      <c r="N17" s="128"/>
    </row>
    <row r="18" spans="1:16" s="350" customFormat="1" ht="13" x14ac:dyDescent="0.25">
      <c r="A18" s="127"/>
      <c r="B18" s="408"/>
      <c r="C18" s="409"/>
      <c r="D18" s="403"/>
      <c r="E18" s="407"/>
      <c r="F18" s="404"/>
      <c r="G18" s="391"/>
      <c r="H18" s="127"/>
      <c r="I18" s="128"/>
      <c r="J18" s="128"/>
      <c r="L18" s="128"/>
      <c r="N18" s="128"/>
    </row>
    <row r="19" spans="1:16" ht="51" customHeight="1" x14ac:dyDescent="0.25">
      <c r="B19" s="408"/>
      <c r="C19" s="409" t="s">
        <v>39</v>
      </c>
      <c r="D19" s="403"/>
      <c r="E19" s="407"/>
      <c r="F19" s="404"/>
      <c r="G19" s="391"/>
    </row>
    <row r="20" spans="1:16" ht="13.5" customHeight="1" x14ac:dyDescent="0.25">
      <c r="B20" s="410"/>
      <c r="C20" s="411"/>
      <c r="D20" s="412"/>
      <c r="E20" s="413"/>
      <c r="F20" s="400"/>
      <c r="G20" s="414"/>
      <c r="J20" s="352"/>
      <c r="K20" s="353"/>
      <c r="M20" s="353"/>
    </row>
    <row r="21" spans="1:16" x14ac:dyDescent="0.25">
      <c r="B21" s="415"/>
      <c r="C21" s="416" t="s">
        <v>91</v>
      </c>
      <c r="D21" s="417"/>
      <c r="E21" s="418"/>
      <c r="F21" s="419"/>
      <c r="G21" s="420" t="s">
        <v>90</v>
      </c>
      <c r="H21" s="354"/>
      <c r="J21" s="355"/>
      <c r="K21" s="356"/>
      <c r="L21" s="355"/>
      <c r="M21" s="356"/>
      <c r="N21" s="357"/>
    </row>
    <row r="22" spans="1:16" x14ac:dyDescent="0.25">
      <c r="B22" s="415"/>
      <c r="C22" s="421"/>
      <c r="D22" s="417"/>
      <c r="E22" s="418"/>
      <c r="F22" s="419"/>
      <c r="G22" s="420"/>
      <c r="H22" s="354"/>
      <c r="J22" s="355"/>
      <c r="K22" s="356"/>
      <c r="L22" s="355"/>
      <c r="M22" s="356"/>
      <c r="N22" s="357"/>
    </row>
    <row r="23" spans="1:16" ht="25.5" customHeight="1" x14ac:dyDescent="0.25">
      <c r="B23" s="422"/>
      <c r="C23" s="423" t="s">
        <v>92</v>
      </c>
      <c r="D23" s="424"/>
      <c r="E23" s="425"/>
      <c r="F23" s="426"/>
      <c r="G23" s="427" t="s">
        <v>90</v>
      </c>
      <c r="H23" s="354"/>
      <c r="J23" s="355"/>
      <c r="K23" s="356"/>
      <c r="L23" s="355"/>
      <c r="M23" s="356"/>
      <c r="N23" s="357"/>
    </row>
    <row r="24" spans="1:16" x14ac:dyDescent="0.25">
      <c r="B24" s="422"/>
      <c r="C24" s="421"/>
      <c r="D24" s="424"/>
      <c r="E24" s="425"/>
      <c r="F24" s="426"/>
      <c r="G24" s="427"/>
      <c r="H24" s="354"/>
      <c r="J24" s="355"/>
      <c r="K24" s="356"/>
      <c r="L24" s="355"/>
      <c r="M24" s="356"/>
      <c r="N24" s="357"/>
    </row>
    <row r="25" spans="1:16" ht="39.75" customHeight="1" x14ac:dyDescent="0.25">
      <c r="B25" s="422"/>
      <c r="C25" s="423" t="s">
        <v>93</v>
      </c>
      <c r="D25" s="424"/>
      <c r="E25" s="425"/>
      <c r="F25" s="426"/>
      <c r="G25" s="428" t="s">
        <v>90</v>
      </c>
      <c r="J25" s="355"/>
      <c r="K25" s="356"/>
      <c r="L25" s="355"/>
      <c r="M25" s="356"/>
      <c r="N25" s="357"/>
    </row>
    <row r="26" spans="1:16" ht="13" x14ac:dyDescent="0.25">
      <c r="B26" s="429"/>
      <c r="C26" s="421"/>
      <c r="D26" s="424"/>
      <c r="E26" s="425"/>
      <c r="F26" s="426"/>
      <c r="G26" s="347"/>
      <c r="J26" s="355"/>
      <c r="K26" s="356"/>
      <c r="L26" s="355"/>
      <c r="M26" s="356"/>
      <c r="N26" s="357"/>
    </row>
    <row r="27" spans="1:16" ht="25" x14ac:dyDescent="0.25">
      <c r="B27" s="429"/>
      <c r="C27" s="423" t="s">
        <v>94</v>
      </c>
      <c r="D27" s="424"/>
      <c r="E27" s="425"/>
      <c r="F27" s="426"/>
      <c r="G27" s="430"/>
      <c r="H27" s="354"/>
      <c r="J27" s="355"/>
      <c r="K27" s="356"/>
      <c r="L27" s="355"/>
      <c r="M27" s="356"/>
      <c r="N27" s="357"/>
    </row>
    <row r="28" spans="1:16" ht="13" x14ac:dyDescent="0.25">
      <c r="B28" s="429"/>
      <c r="C28" s="421"/>
      <c r="D28" s="424"/>
      <c r="E28" s="425"/>
      <c r="F28" s="426"/>
      <c r="G28" s="430"/>
      <c r="H28" s="354"/>
      <c r="J28" s="355"/>
      <c r="K28" s="356"/>
      <c r="L28" s="355"/>
      <c r="M28" s="356"/>
      <c r="N28" s="357"/>
    </row>
    <row r="29" spans="1:16" ht="41.25" customHeight="1" x14ac:dyDescent="0.25">
      <c r="B29" s="429"/>
      <c r="C29" s="423" t="s">
        <v>95</v>
      </c>
      <c r="D29" s="417"/>
      <c r="E29" s="418"/>
      <c r="F29" s="419"/>
      <c r="G29" s="430"/>
      <c r="H29" s="354"/>
      <c r="J29" s="355"/>
      <c r="K29" s="356"/>
      <c r="L29" s="355"/>
      <c r="M29" s="356"/>
      <c r="N29" s="357"/>
    </row>
    <row r="30" spans="1:16" ht="13" x14ac:dyDescent="0.25">
      <c r="B30" s="431"/>
      <c r="C30" s="423"/>
      <c r="D30" s="417"/>
      <c r="E30" s="432"/>
      <c r="F30" s="419"/>
      <c r="G30" s="430"/>
      <c r="H30" s="354"/>
      <c r="J30" s="355"/>
      <c r="K30" s="356"/>
      <c r="L30" s="355"/>
      <c r="M30" s="356"/>
      <c r="N30" s="357"/>
    </row>
    <row r="31" spans="1:16" s="76" customFormat="1" ht="14.5" x14ac:dyDescent="0.25">
      <c r="A31" s="127"/>
      <c r="B31" s="431"/>
      <c r="C31" s="433" t="s">
        <v>129</v>
      </c>
      <c r="D31" s="421"/>
      <c r="E31" s="424"/>
      <c r="F31" s="434"/>
      <c r="G31" s="430"/>
      <c r="H31" s="354"/>
      <c r="I31" s="128"/>
      <c r="J31" s="355"/>
      <c r="K31" s="356"/>
      <c r="L31" s="355"/>
      <c r="M31" s="356"/>
      <c r="N31" s="357"/>
      <c r="O31" s="128"/>
      <c r="P31" s="128"/>
    </row>
    <row r="32" spans="1:16" s="76" customFormat="1" ht="14.5" x14ac:dyDescent="0.25">
      <c r="A32" s="127"/>
      <c r="B32" s="431"/>
      <c r="C32" s="435"/>
      <c r="D32" s="421"/>
      <c r="E32" s="424"/>
      <c r="F32" s="434"/>
      <c r="G32" s="430"/>
      <c r="H32" s="354"/>
      <c r="I32" s="128"/>
      <c r="J32" s="355"/>
      <c r="K32" s="356"/>
      <c r="L32" s="355"/>
      <c r="M32" s="356"/>
      <c r="N32" s="357"/>
      <c r="O32" s="128"/>
      <c r="P32" s="128"/>
    </row>
    <row r="33" spans="1:16" s="76" customFormat="1" ht="14.5" x14ac:dyDescent="0.25">
      <c r="A33" s="127"/>
      <c r="B33" s="422"/>
      <c r="C33" s="436" t="s">
        <v>130</v>
      </c>
      <c r="D33" s="437"/>
      <c r="E33" s="438"/>
      <c r="F33" s="439"/>
      <c r="G33" s="440"/>
      <c r="H33" s="127"/>
      <c r="I33" s="128"/>
      <c r="J33" s="355"/>
      <c r="K33" s="356"/>
      <c r="L33" s="355"/>
      <c r="M33" s="356"/>
      <c r="N33" s="357"/>
      <c r="O33" s="128"/>
      <c r="P33" s="128"/>
    </row>
    <row r="34" spans="1:16" s="76" customFormat="1" ht="14.5" x14ac:dyDescent="0.25">
      <c r="A34" s="127"/>
      <c r="B34" s="422"/>
      <c r="C34" s="441"/>
      <c r="D34" s="437"/>
      <c r="E34" s="438"/>
      <c r="F34" s="439"/>
      <c r="G34" s="440"/>
      <c r="H34" s="127"/>
      <c r="I34" s="128"/>
      <c r="J34" s="355"/>
      <c r="K34" s="356"/>
      <c r="L34" s="355"/>
      <c r="M34" s="356"/>
      <c r="N34" s="357"/>
      <c r="O34" s="128"/>
      <c r="P34" s="128"/>
    </row>
    <row r="35" spans="1:16" s="76" customFormat="1" ht="75" x14ac:dyDescent="0.25">
      <c r="A35" s="127"/>
      <c r="B35" s="442">
        <f>1+B34</f>
        <v>1</v>
      </c>
      <c r="C35" s="441" t="s">
        <v>131</v>
      </c>
      <c r="D35" s="437" t="s">
        <v>70</v>
      </c>
      <c r="E35" s="443">
        <v>20</v>
      </c>
      <c r="F35" s="70"/>
      <c r="G35" s="453">
        <f t="shared" ref="G35" si="0">E35*F35</f>
        <v>0</v>
      </c>
      <c r="H35" s="127"/>
      <c r="I35" s="128"/>
      <c r="J35" s="355"/>
      <c r="K35" s="356"/>
      <c r="L35" s="355"/>
      <c r="M35" s="356"/>
      <c r="N35" s="357"/>
      <c r="O35" s="128"/>
      <c r="P35" s="128"/>
    </row>
    <row r="36" spans="1:16" s="76" customFormat="1" ht="14.5" x14ac:dyDescent="0.25">
      <c r="A36" s="127"/>
      <c r="B36" s="422"/>
      <c r="C36" s="441"/>
      <c r="D36" s="437"/>
      <c r="E36" s="438"/>
      <c r="F36" s="69"/>
      <c r="G36" s="440"/>
      <c r="H36" s="127"/>
      <c r="I36" s="128"/>
      <c r="J36" s="355"/>
      <c r="K36" s="356"/>
      <c r="L36" s="355"/>
      <c r="M36" s="356"/>
      <c r="N36" s="357"/>
      <c r="O36" s="128"/>
      <c r="P36" s="128"/>
    </row>
    <row r="37" spans="1:16" s="76" customFormat="1" ht="37.5" x14ac:dyDescent="0.25">
      <c r="A37" s="127"/>
      <c r="B37" s="442">
        <f>1+B35</f>
        <v>2</v>
      </c>
      <c r="C37" s="441" t="s">
        <v>157</v>
      </c>
      <c r="D37" s="437" t="s">
        <v>70</v>
      </c>
      <c r="E37" s="443">
        <v>20</v>
      </c>
      <c r="F37" s="70"/>
      <c r="G37" s="453">
        <f t="shared" ref="G37" si="1">E37*F37</f>
        <v>0</v>
      </c>
      <c r="H37" s="127"/>
      <c r="I37" s="128"/>
      <c r="J37" s="355"/>
      <c r="K37" s="356"/>
      <c r="L37" s="355"/>
      <c r="M37" s="356"/>
      <c r="N37" s="357"/>
      <c r="O37" s="128"/>
      <c r="P37" s="128"/>
    </row>
    <row r="38" spans="1:16" s="76" customFormat="1" ht="14.5" x14ac:dyDescent="0.25">
      <c r="A38" s="127"/>
      <c r="B38" s="422"/>
      <c r="C38" s="441"/>
      <c r="D38" s="437"/>
      <c r="E38" s="438"/>
      <c r="F38" s="69"/>
      <c r="G38" s="440"/>
      <c r="H38" s="127"/>
      <c r="I38" s="128"/>
      <c r="J38" s="355"/>
      <c r="K38" s="356"/>
      <c r="L38" s="355"/>
      <c r="M38" s="356"/>
      <c r="N38" s="357"/>
      <c r="O38" s="128"/>
      <c r="P38" s="128"/>
    </row>
    <row r="39" spans="1:16" s="76" customFormat="1" ht="14.5" x14ac:dyDescent="0.25">
      <c r="A39" s="127"/>
      <c r="B39" s="444"/>
      <c r="C39" s="445" t="s">
        <v>96</v>
      </c>
      <c r="D39" s="437"/>
      <c r="E39" s="438"/>
      <c r="F39" s="68"/>
      <c r="G39" s="454"/>
      <c r="H39" s="354"/>
      <c r="I39" s="128"/>
      <c r="J39" s="355"/>
      <c r="K39" s="356"/>
      <c r="L39" s="355"/>
      <c r="M39" s="356"/>
      <c r="N39" s="357"/>
      <c r="O39" s="128"/>
      <c r="P39" s="128"/>
    </row>
    <row r="40" spans="1:16" s="76" customFormat="1" ht="14.5" x14ac:dyDescent="0.25">
      <c r="A40" s="127"/>
      <c r="B40" s="422"/>
      <c r="C40" s="435"/>
      <c r="D40" s="437"/>
      <c r="E40" s="438"/>
      <c r="F40" s="68"/>
      <c r="G40" s="440"/>
      <c r="H40" s="127"/>
      <c r="I40" s="128"/>
      <c r="J40" s="355"/>
      <c r="K40" s="356"/>
      <c r="L40" s="355"/>
      <c r="M40" s="356"/>
      <c r="N40" s="357"/>
      <c r="O40" s="128"/>
      <c r="P40" s="128"/>
    </row>
    <row r="41" spans="1:16" s="76" customFormat="1" ht="25" x14ac:dyDescent="0.25">
      <c r="A41" s="127"/>
      <c r="B41" s="442">
        <f>1+B37</f>
        <v>3</v>
      </c>
      <c r="C41" s="441" t="s">
        <v>128</v>
      </c>
      <c r="D41" s="437" t="s">
        <v>99</v>
      </c>
      <c r="E41" s="446">
        <v>7</v>
      </c>
      <c r="F41" s="67"/>
      <c r="G41" s="453">
        <f t="shared" ref="G41" si="2">E41*F41</f>
        <v>0</v>
      </c>
      <c r="H41" s="127"/>
      <c r="I41" s="128"/>
      <c r="J41" s="355"/>
      <c r="K41" s="356"/>
      <c r="L41" s="355"/>
      <c r="M41" s="356"/>
      <c r="N41" s="357"/>
      <c r="O41" s="128"/>
      <c r="P41" s="128"/>
    </row>
    <row r="42" spans="1:16" s="76" customFormat="1" ht="14.5" x14ac:dyDescent="0.25">
      <c r="A42" s="127"/>
      <c r="B42" s="422"/>
      <c r="C42" s="441"/>
      <c r="D42" s="437"/>
      <c r="E42" s="438"/>
      <c r="F42" s="439"/>
      <c r="G42" s="440"/>
      <c r="H42" s="127"/>
      <c r="I42" s="128"/>
      <c r="J42" s="355"/>
      <c r="K42" s="356"/>
      <c r="L42" s="355"/>
      <c r="M42" s="356"/>
      <c r="N42" s="357"/>
      <c r="O42" s="128"/>
      <c r="P42" s="128"/>
    </row>
    <row r="43" spans="1:16" s="76" customFormat="1" ht="14.5" x14ac:dyDescent="0.25">
      <c r="A43" s="127"/>
      <c r="B43" s="422"/>
      <c r="C43" s="441"/>
      <c r="D43" s="437"/>
      <c r="E43" s="438"/>
      <c r="F43" s="439"/>
      <c r="G43" s="440"/>
      <c r="H43" s="127"/>
      <c r="I43" s="128"/>
      <c r="J43" s="355"/>
      <c r="K43" s="356"/>
      <c r="L43" s="355"/>
      <c r="M43" s="356"/>
      <c r="N43" s="357"/>
      <c r="O43" s="128"/>
      <c r="P43" s="128"/>
    </row>
    <row r="44" spans="1:16" s="76" customFormat="1" ht="14.5" x14ac:dyDescent="0.25">
      <c r="A44" s="127"/>
      <c r="B44" s="422"/>
      <c r="C44" s="441"/>
      <c r="D44" s="437"/>
      <c r="E44" s="438"/>
      <c r="F44" s="439"/>
      <c r="G44" s="440"/>
      <c r="H44" s="127"/>
      <c r="I44" s="128"/>
      <c r="J44" s="355"/>
      <c r="K44" s="356"/>
      <c r="L44" s="355"/>
      <c r="M44" s="356"/>
      <c r="N44" s="357"/>
      <c r="O44" s="128"/>
      <c r="P44" s="128"/>
    </row>
    <row r="45" spans="1:16" s="360" customFormat="1" ht="15" customHeight="1" x14ac:dyDescent="0.3">
      <c r="A45" s="358"/>
      <c r="B45" s="447"/>
      <c r="C45" s="448" t="s">
        <v>29</v>
      </c>
      <c r="D45" s="449"/>
      <c r="E45" s="449"/>
      <c r="F45" s="457"/>
      <c r="G45" s="455">
        <f>SUM(G33:G41)</f>
        <v>0</v>
      </c>
      <c r="H45" s="359"/>
      <c r="J45" s="361"/>
      <c r="K45" s="362"/>
      <c r="L45" s="361"/>
      <c r="M45" s="362"/>
      <c r="N45" s="363"/>
    </row>
    <row r="46" spans="1:16" x14ac:dyDescent="0.25">
      <c r="B46" s="450"/>
      <c r="C46" s="451"/>
      <c r="D46" s="451"/>
      <c r="E46" s="452"/>
      <c r="F46" s="458"/>
      <c r="G46" s="456"/>
      <c r="J46" s="355"/>
      <c r="K46" s="356"/>
      <c r="L46" s="355"/>
      <c r="M46" s="356"/>
      <c r="N46" s="357"/>
    </row>
    <row r="47" spans="1:16" x14ac:dyDescent="0.25">
      <c r="B47" s="364"/>
      <c r="C47" s="125"/>
      <c r="D47" s="125"/>
      <c r="E47" s="365"/>
      <c r="F47" s="366"/>
      <c r="G47" s="367"/>
      <c r="J47" s="355"/>
      <c r="K47" s="356"/>
      <c r="L47" s="355"/>
      <c r="M47" s="356"/>
      <c r="N47" s="357"/>
    </row>
    <row r="48" spans="1:16" x14ac:dyDescent="0.25">
      <c r="B48" s="364"/>
      <c r="C48" s="368"/>
      <c r="D48" s="368"/>
      <c r="E48" s="368"/>
      <c r="F48" s="368"/>
      <c r="G48" s="368"/>
      <c r="J48" s="355"/>
      <c r="K48" s="356"/>
      <c r="L48" s="355"/>
      <c r="M48" s="356"/>
      <c r="N48" s="357"/>
    </row>
    <row r="49" spans="2:14" x14ac:dyDescent="0.25">
      <c r="B49" s="364"/>
      <c r="C49" s="125"/>
      <c r="D49" s="125"/>
      <c r="E49" s="365"/>
      <c r="F49" s="366"/>
      <c r="G49" s="367"/>
      <c r="J49" s="355"/>
      <c r="K49" s="356"/>
      <c r="L49" s="355"/>
      <c r="M49" s="356"/>
      <c r="N49" s="357"/>
    </row>
    <row r="50" spans="2:14" s="127" customFormat="1" x14ac:dyDescent="0.25">
      <c r="B50" s="364"/>
      <c r="C50" s="125"/>
      <c r="D50" s="125"/>
      <c r="E50" s="365"/>
      <c r="F50" s="366"/>
      <c r="G50" s="367"/>
      <c r="I50" s="128"/>
      <c r="J50" s="355"/>
      <c r="K50" s="369"/>
      <c r="L50" s="370"/>
      <c r="M50" s="369"/>
      <c r="N50" s="371"/>
    </row>
    <row r="51" spans="2:14" s="127" customFormat="1" x14ac:dyDescent="0.25">
      <c r="B51" s="364"/>
      <c r="C51" s="125"/>
      <c r="D51" s="125"/>
      <c r="E51" s="365"/>
      <c r="F51" s="366"/>
      <c r="G51" s="367"/>
      <c r="I51" s="128"/>
      <c r="J51" s="355"/>
      <c r="K51" s="369"/>
      <c r="L51" s="370"/>
      <c r="M51" s="369"/>
      <c r="N51" s="371"/>
    </row>
    <row r="52" spans="2:14" s="127" customFormat="1" x14ac:dyDescent="0.25">
      <c r="B52" s="364"/>
      <c r="C52" s="125"/>
      <c r="D52" s="125"/>
      <c r="E52" s="365"/>
      <c r="F52" s="366"/>
      <c r="G52" s="367"/>
      <c r="I52" s="128"/>
      <c r="J52" s="355"/>
      <c r="K52" s="369"/>
      <c r="L52" s="370"/>
      <c r="M52" s="369"/>
      <c r="N52" s="371"/>
    </row>
    <row r="53" spans="2:14" s="127" customFormat="1" x14ac:dyDescent="0.25">
      <c r="B53" s="364"/>
      <c r="C53" s="125"/>
      <c r="D53" s="125"/>
      <c r="E53" s="365"/>
      <c r="F53" s="366"/>
      <c r="G53" s="367"/>
      <c r="I53" s="128"/>
      <c r="J53" s="355"/>
      <c r="K53" s="369"/>
      <c r="L53" s="370"/>
      <c r="M53" s="369"/>
      <c r="N53" s="371"/>
    </row>
    <row r="54" spans="2:14" s="127" customFormat="1" x14ac:dyDescent="0.25">
      <c r="B54" s="364"/>
      <c r="C54" s="125"/>
      <c r="D54" s="125"/>
      <c r="E54" s="365"/>
      <c r="F54" s="366"/>
      <c r="G54" s="367"/>
      <c r="I54" s="128"/>
      <c r="J54" s="355"/>
      <c r="K54" s="369"/>
      <c r="L54" s="370"/>
      <c r="M54" s="369"/>
      <c r="N54" s="371"/>
    </row>
    <row r="55" spans="2:14" s="127" customFormat="1" x14ac:dyDescent="0.25">
      <c r="B55" s="364"/>
      <c r="C55" s="125"/>
      <c r="D55" s="125"/>
      <c r="E55" s="365"/>
      <c r="F55" s="366"/>
      <c r="G55" s="367"/>
      <c r="I55" s="128"/>
      <c r="J55" s="355"/>
      <c r="K55" s="369"/>
      <c r="L55" s="370"/>
      <c r="M55" s="369"/>
      <c r="N55" s="371"/>
    </row>
    <row r="56" spans="2:14" s="127" customFormat="1" x14ac:dyDescent="0.25">
      <c r="B56" s="364"/>
      <c r="C56" s="125"/>
      <c r="D56" s="125"/>
      <c r="E56" s="365"/>
      <c r="F56" s="366"/>
      <c r="G56" s="367"/>
      <c r="I56" s="128"/>
      <c r="J56" s="355"/>
      <c r="K56" s="369"/>
      <c r="L56" s="370"/>
      <c r="M56" s="369"/>
      <c r="N56" s="371"/>
    </row>
    <row r="57" spans="2:14" s="127" customFormat="1" x14ac:dyDescent="0.25">
      <c r="B57" s="364"/>
      <c r="C57" s="125"/>
      <c r="D57" s="125"/>
      <c r="E57" s="365"/>
      <c r="F57" s="366"/>
      <c r="G57" s="367"/>
      <c r="I57" s="128"/>
      <c r="J57" s="355"/>
      <c r="K57" s="369"/>
      <c r="L57" s="370"/>
      <c r="M57" s="369"/>
      <c r="N57" s="371"/>
    </row>
    <row r="58" spans="2:14" s="127" customFormat="1" x14ac:dyDescent="0.25">
      <c r="B58" s="364"/>
      <c r="C58" s="125"/>
      <c r="D58" s="125"/>
      <c r="E58" s="365"/>
      <c r="F58" s="366"/>
      <c r="G58" s="367"/>
      <c r="I58" s="128"/>
      <c r="J58" s="355"/>
      <c r="K58" s="369"/>
      <c r="L58" s="370"/>
      <c r="M58" s="369"/>
      <c r="N58" s="371"/>
    </row>
    <row r="59" spans="2:14" s="127" customFormat="1" x14ac:dyDescent="0.25">
      <c r="B59" s="364"/>
      <c r="C59" s="125"/>
      <c r="D59" s="125"/>
      <c r="E59" s="365"/>
      <c r="F59" s="366"/>
      <c r="G59" s="367"/>
      <c r="I59" s="128"/>
      <c r="J59" s="355"/>
      <c r="K59" s="369"/>
      <c r="L59" s="370"/>
      <c r="M59" s="369"/>
      <c r="N59" s="371"/>
    </row>
    <row r="60" spans="2:14" s="127" customFormat="1" x14ac:dyDescent="0.25">
      <c r="B60" s="368"/>
      <c r="C60" s="125"/>
      <c r="D60" s="125"/>
      <c r="E60" s="365"/>
      <c r="F60" s="366"/>
      <c r="G60" s="367"/>
      <c r="I60" s="128"/>
      <c r="J60" s="355"/>
      <c r="K60" s="369"/>
      <c r="L60" s="370"/>
      <c r="M60" s="369"/>
      <c r="N60" s="371"/>
    </row>
    <row r="61" spans="2:14" s="127" customFormat="1" x14ac:dyDescent="0.25">
      <c r="B61" s="368"/>
      <c r="C61" s="125"/>
      <c r="D61" s="125"/>
      <c r="E61" s="365"/>
      <c r="F61" s="366"/>
      <c r="G61" s="367"/>
      <c r="I61" s="128"/>
      <c r="J61" s="355"/>
      <c r="K61" s="369"/>
      <c r="L61" s="370"/>
      <c r="M61" s="369"/>
      <c r="N61" s="371"/>
    </row>
    <row r="62" spans="2:14" s="127" customFormat="1" x14ac:dyDescent="0.25">
      <c r="B62" s="368"/>
      <c r="C62" s="125"/>
      <c r="D62" s="125"/>
      <c r="E62" s="365"/>
      <c r="F62" s="366"/>
      <c r="G62" s="367"/>
      <c r="I62" s="128"/>
      <c r="J62" s="355"/>
      <c r="K62" s="369"/>
      <c r="L62" s="370"/>
      <c r="M62" s="369"/>
      <c r="N62" s="371"/>
    </row>
    <row r="63" spans="2:14" s="127" customFormat="1" x14ac:dyDescent="0.25">
      <c r="B63" s="368"/>
      <c r="C63" s="125"/>
      <c r="D63" s="125"/>
      <c r="E63" s="365"/>
      <c r="F63" s="366"/>
      <c r="G63" s="367"/>
      <c r="I63" s="128"/>
      <c r="J63" s="355"/>
      <c r="K63" s="369"/>
      <c r="L63" s="370"/>
      <c r="M63" s="369"/>
      <c r="N63" s="371"/>
    </row>
    <row r="64" spans="2:14" s="127" customFormat="1" x14ac:dyDescent="0.25">
      <c r="B64" s="368"/>
      <c r="C64" s="125"/>
      <c r="D64" s="125"/>
      <c r="E64" s="365"/>
      <c r="F64" s="366"/>
      <c r="G64" s="367"/>
      <c r="I64" s="128"/>
      <c r="J64" s="355"/>
      <c r="K64" s="369"/>
      <c r="L64" s="370"/>
      <c r="M64" s="369"/>
      <c r="N64" s="371"/>
    </row>
    <row r="65" spans="2:14" s="127" customFormat="1" x14ac:dyDescent="0.25">
      <c r="B65" s="368"/>
      <c r="C65" s="125"/>
      <c r="D65" s="125"/>
      <c r="E65" s="365"/>
      <c r="F65" s="366"/>
      <c r="G65" s="367"/>
      <c r="I65" s="128"/>
      <c r="J65" s="355"/>
      <c r="K65" s="369"/>
      <c r="L65" s="370"/>
      <c r="M65" s="369"/>
      <c r="N65" s="371"/>
    </row>
    <row r="66" spans="2:14" s="127" customFormat="1" x14ac:dyDescent="0.25">
      <c r="B66" s="368"/>
      <c r="C66" s="125"/>
      <c r="D66" s="125"/>
      <c r="E66" s="365"/>
      <c r="F66" s="366"/>
      <c r="G66" s="367"/>
      <c r="I66" s="128"/>
      <c r="J66" s="355"/>
      <c r="K66" s="369"/>
      <c r="L66" s="370"/>
      <c r="M66" s="369"/>
      <c r="N66" s="371"/>
    </row>
    <row r="67" spans="2:14" s="127" customFormat="1" x14ac:dyDescent="0.25">
      <c r="B67" s="368"/>
      <c r="C67" s="125"/>
      <c r="D67" s="125"/>
      <c r="E67" s="365"/>
      <c r="F67" s="366"/>
      <c r="G67" s="367"/>
      <c r="I67" s="128"/>
      <c r="J67" s="355"/>
      <c r="K67" s="369"/>
      <c r="L67" s="370"/>
      <c r="M67" s="369"/>
      <c r="N67" s="371"/>
    </row>
    <row r="68" spans="2:14" s="127" customFormat="1" x14ac:dyDescent="0.25">
      <c r="B68" s="368"/>
      <c r="C68" s="125"/>
      <c r="D68" s="125"/>
      <c r="E68" s="365"/>
      <c r="F68" s="366"/>
      <c r="G68" s="367"/>
      <c r="I68" s="128"/>
      <c r="J68" s="355"/>
      <c r="K68" s="369"/>
      <c r="L68" s="370"/>
      <c r="M68" s="369"/>
      <c r="N68" s="371"/>
    </row>
    <row r="69" spans="2:14" s="127" customFormat="1" x14ac:dyDescent="0.25">
      <c r="B69" s="368"/>
      <c r="C69" s="125"/>
      <c r="D69" s="125"/>
      <c r="E69" s="365"/>
      <c r="F69" s="366"/>
      <c r="G69" s="367"/>
      <c r="I69" s="128"/>
      <c r="J69" s="355"/>
      <c r="K69" s="369"/>
      <c r="L69" s="370"/>
      <c r="M69" s="369"/>
      <c r="N69" s="371"/>
    </row>
    <row r="70" spans="2:14" s="127" customFormat="1" x14ac:dyDescent="0.25">
      <c r="B70" s="368"/>
      <c r="C70" s="125"/>
      <c r="D70" s="125"/>
      <c r="E70" s="365"/>
      <c r="F70" s="366"/>
      <c r="G70" s="367"/>
      <c r="I70" s="128"/>
      <c r="J70" s="355"/>
      <c r="K70" s="369"/>
      <c r="L70" s="370"/>
      <c r="M70" s="369"/>
      <c r="N70" s="371"/>
    </row>
    <row r="71" spans="2:14" s="127" customFormat="1" x14ac:dyDescent="0.25">
      <c r="B71" s="368"/>
      <c r="C71" s="125"/>
      <c r="D71" s="125"/>
      <c r="E71" s="365"/>
      <c r="F71" s="366"/>
      <c r="G71" s="367"/>
      <c r="I71" s="128"/>
      <c r="J71" s="355"/>
      <c r="K71" s="369"/>
      <c r="L71" s="370"/>
      <c r="M71" s="369"/>
      <c r="N71" s="371"/>
    </row>
    <row r="72" spans="2:14" s="127" customFormat="1" x14ac:dyDescent="0.25">
      <c r="B72" s="368"/>
      <c r="C72" s="125"/>
      <c r="D72" s="125"/>
      <c r="E72" s="365"/>
      <c r="F72" s="366"/>
      <c r="G72" s="367"/>
      <c r="I72" s="128"/>
      <c r="J72" s="355"/>
      <c r="K72" s="369"/>
      <c r="L72" s="370"/>
      <c r="M72" s="369"/>
      <c r="N72" s="371"/>
    </row>
    <row r="73" spans="2:14" s="127" customFormat="1" x14ac:dyDescent="0.25">
      <c r="B73" s="368"/>
      <c r="C73" s="125"/>
      <c r="D73" s="125"/>
      <c r="E73" s="365"/>
      <c r="F73" s="366"/>
      <c r="G73" s="367"/>
      <c r="I73" s="128"/>
      <c r="J73" s="355"/>
      <c r="K73" s="369"/>
      <c r="L73" s="370"/>
      <c r="M73" s="369"/>
      <c r="N73" s="371"/>
    </row>
    <row r="74" spans="2:14" s="127" customFormat="1" x14ac:dyDescent="0.25">
      <c r="B74" s="368"/>
      <c r="C74" s="125"/>
      <c r="D74" s="125"/>
      <c r="E74" s="365"/>
      <c r="F74" s="366"/>
      <c r="G74" s="125"/>
      <c r="I74" s="128"/>
      <c r="J74" s="355"/>
      <c r="K74" s="369"/>
      <c r="L74" s="370"/>
      <c r="M74" s="369"/>
      <c r="N74" s="371"/>
    </row>
    <row r="75" spans="2:14" s="127" customFormat="1" x14ac:dyDescent="0.25">
      <c r="B75" s="368"/>
      <c r="C75" s="125"/>
      <c r="D75" s="125"/>
      <c r="E75" s="365"/>
      <c r="F75" s="366"/>
      <c r="G75" s="125"/>
      <c r="I75" s="128"/>
      <c r="J75" s="355"/>
      <c r="K75" s="369"/>
      <c r="L75" s="370"/>
      <c r="M75" s="369"/>
      <c r="N75" s="371"/>
    </row>
    <row r="76" spans="2:14" s="127" customFormat="1" x14ac:dyDescent="0.25">
      <c r="B76" s="368"/>
      <c r="C76" s="125"/>
      <c r="D76" s="125"/>
      <c r="E76" s="365"/>
      <c r="F76" s="366"/>
      <c r="G76" s="125"/>
      <c r="I76" s="128"/>
      <c r="J76" s="355"/>
      <c r="K76" s="369"/>
      <c r="L76" s="370"/>
      <c r="M76" s="369"/>
      <c r="N76" s="371"/>
    </row>
    <row r="77" spans="2:14" s="127" customFormat="1" x14ac:dyDescent="0.25">
      <c r="B77" s="368"/>
      <c r="C77" s="125"/>
      <c r="D77" s="125"/>
      <c r="E77" s="365"/>
      <c r="F77" s="366"/>
      <c r="G77" s="125"/>
      <c r="I77" s="128"/>
      <c r="J77" s="355"/>
      <c r="K77" s="369"/>
      <c r="L77" s="370"/>
      <c r="M77" s="369"/>
      <c r="N77" s="371"/>
    </row>
    <row r="78" spans="2:14" s="127" customFormat="1" x14ac:dyDescent="0.25">
      <c r="B78" s="368"/>
      <c r="C78" s="125"/>
      <c r="D78" s="125"/>
      <c r="E78" s="365"/>
      <c r="F78" s="366"/>
      <c r="G78" s="125"/>
      <c r="I78" s="128"/>
      <c r="J78" s="355"/>
      <c r="K78" s="369"/>
      <c r="L78" s="370"/>
      <c r="M78" s="369"/>
      <c r="N78" s="371"/>
    </row>
    <row r="79" spans="2:14" s="127" customFormat="1" x14ac:dyDescent="0.25">
      <c r="B79" s="368"/>
      <c r="C79" s="125"/>
      <c r="D79" s="125"/>
      <c r="E79" s="365"/>
      <c r="F79" s="366"/>
      <c r="G79" s="125"/>
      <c r="I79" s="128"/>
      <c r="J79" s="357"/>
      <c r="K79" s="372"/>
      <c r="L79" s="371"/>
      <c r="M79" s="372"/>
      <c r="N79" s="371"/>
    </row>
    <row r="80" spans="2:14" s="127" customFormat="1" x14ac:dyDescent="0.25">
      <c r="B80" s="368"/>
      <c r="C80" s="125"/>
      <c r="D80" s="125"/>
      <c r="E80" s="365"/>
      <c r="F80" s="366"/>
      <c r="G80" s="125"/>
      <c r="I80" s="128"/>
      <c r="J80" s="357"/>
      <c r="K80" s="372"/>
      <c r="L80" s="371"/>
      <c r="M80" s="372"/>
      <c r="N80" s="371"/>
    </row>
    <row r="81" spans="2:14" s="127" customFormat="1" x14ac:dyDescent="0.25">
      <c r="B81" s="368"/>
      <c r="C81" s="125"/>
      <c r="D81" s="125"/>
      <c r="E81" s="365"/>
      <c r="F81" s="366"/>
      <c r="G81" s="125"/>
      <c r="I81" s="128"/>
      <c r="J81" s="357"/>
      <c r="K81" s="372"/>
      <c r="L81" s="371"/>
      <c r="M81" s="372"/>
      <c r="N81" s="371"/>
    </row>
    <row r="82" spans="2:14" s="127" customFormat="1" x14ac:dyDescent="0.25">
      <c r="B82" s="368"/>
      <c r="C82" s="125"/>
      <c r="D82" s="125"/>
      <c r="E82" s="365"/>
      <c r="F82" s="366"/>
      <c r="G82" s="125"/>
      <c r="I82" s="128"/>
      <c r="J82" s="357"/>
      <c r="K82" s="372"/>
      <c r="L82" s="371"/>
      <c r="M82" s="372"/>
      <c r="N82" s="371"/>
    </row>
    <row r="83" spans="2:14" s="127" customFormat="1" x14ac:dyDescent="0.25">
      <c r="B83" s="368"/>
      <c r="C83" s="125"/>
      <c r="D83" s="125"/>
      <c r="E83" s="365"/>
      <c r="F83" s="366"/>
      <c r="G83" s="125"/>
      <c r="I83" s="128"/>
      <c r="J83" s="357"/>
      <c r="K83" s="372"/>
      <c r="L83" s="371"/>
      <c r="M83" s="372"/>
      <c r="N83" s="371"/>
    </row>
    <row r="84" spans="2:14" s="127" customFormat="1" x14ac:dyDescent="0.25">
      <c r="B84" s="368"/>
      <c r="C84" s="125"/>
      <c r="D84" s="125"/>
      <c r="E84" s="365"/>
      <c r="F84" s="366"/>
      <c r="G84" s="125"/>
      <c r="I84" s="128"/>
      <c r="J84" s="357"/>
      <c r="K84" s="372"/>
      <c r="L84" s="371"/>
      <c r="M84" s="372"/>
      <c r="N84" s="371"/>
    </row>
    <row r="85" spans="2:14" s="127" customFormat="1" x14ac:dyDescent="0.25">
      <c r="B85" s="368"/>
      <c r="C85" s="125"/>
      <c r="D85" s="125"/>
      <c r="E85" s="365"/>
      <c r="F85" s="366"/>
      <c r="G85" s="125"/>
      <c r="I85" s="128"/>
      <c r="J85" s="357"/>
      <c r="K85" s="372"/>
      <c r="L85" s="371"/>
      <c r="M85" s="372"/>
      <c r="N85" s="371"/>
    </row>
    <row r="86" spans="2:14" s="127" customFormat="1" x14ac:dyDescent="0.25">
      <c r="B86" s="368"/>
      <c r="C86" s="125"/>
      <c r="D86" s="125"/>
      <c r="E86" s="365"/>
      <c r="F86" s="366"/>
      <c r="G86" s="125"/>
      <c r="I86" s="128"/>
      <c r="J86" s="357"/>
      <c r="K86" s="372"/>
      <c r="L86" s="371"/>
      <c r="M86" s="372"/>
      <c r="N86" s="371"/>
    </row>
    <row r="87" spans="2:14" s="127" customFormat="1" x14ac:dyDescent="0.25">
      <c r="B87" s="368"/>
      <c r="C87" s="125"/>
      <c r="D87" s="125"/>
      <c r="E87" s="365"/>
      <c r="F87" s="366"/>
      <c r="G87" s="125"/>
      <c r="I87" s="128"/>
      <c r="J87" s="357"/>
      <c r="K87" s="372"/>
      <c r="L87" s="371"/>
      <c r="M87" s="372"/>
      <c r="N87" s="371"/>
    </row>
    <row r="88" spans="2:14" s="127" customFormat="1" x14ac:dyDescent="0.25">
      <c r="B88" s="368"/>
      <c r="C88" s="125"/>
      <c r="D88" s="125"/>
      <c r="E88" s="365"/>
      <c r="F88" s="366"/>
      <c r="G88" s="125"/>
      <c r="I88" s="128"/>
      <c r="J88" s="357"/>
      <c r="K88" s="372"/>
      <c r="L88" s="371"/>
      <c r="M88" s="372"/>
      <c r="N88" s="371"/>
    </row>
    <row r="89" spans="2:14" s="127" customFormat="1" x14ac:dyDescent="0.25">
      <c r="B89" s="368"/>
      <c r="C89" s="125"/>
      <c r="D89" s="125"/>
      <c r="E89" s="365"/>
      <c r="F89" s="366"/>
      <c r="G89" s="125"/>
      <c r="I89" s="128"/>
      <c r="J89" s="357"/>
      <c r="K89" s="372"/>
      <c r="L89" s="371"/>
      <c r="M89" s="372"/>
      <c r="N89" s="371"/>
    </row>
    <row r="90" spans="2:14" s="127" customFormat="1" x14ac:dyDescent="0.25">
      <c r="B90" s="368"/>
      <c r="C90" s="125"/>
      <c r="D90" s="125"/>
      <c r="E90" s="365"/>
      <c r="F90" s="366"/>
      <c r="G90" s="125"/>
      <c r="I90" s="128"/>
      <c r="J90" s="357"/>
      <c r="K90" s="372"/>
      <c r="L90" s="371"/>
      <c r="M90" s="372"/>
      <c r="N90" s="371"/>
    </row>
    <row r="91" spans="2:14" s="127" customFormat="1" x14ac:dyDescent="0.25">
      <c r="B91" s="368"/>
      <c r="C91" s="125"/>
      <c r="D91" s="125"/>
      <c r="E91" s="365"/>
      <c r="F91" s="366"/>
      <c r="G91" s="125"/>
      <c r="I91" s="128"/>
      <c r="J91" s="357"/>
      <c r="K91" s="372"/>
      <c r="L91" s="371"/>
      <c r="M91" s="372"/>
      <c r="N91" s="371"/>
    </row>
    <row r="92" spans="2:14" s="127" customFormat="1" x14ac:dyDescent="0.25">
      <c r="B92" s="368"/>
      <c r="C92" s="125"/>
      <c r="D92" s="125"/>
      <c r="E92" s="365"/>
      <c r="F92" s="366"/>
      <c r="G92" s="125"/>
      <c r="I92" s="128"/>
      <c r="J92" s="357"/>
      <c r="K92" s="372"/>
      <c r="L92" s="371"/>
      <c r="M92" s="372"/>
      <c r="N92" s="371"/>
    </row>
    <row r="93" spans="2:14" s="127" customFormat="1" x14ac:dyDescent="0.25">
      <c r="B93" s="368"/>
      <c r="C93" s="125"/>
      <c r="D93" s="125"/>
      <c r="E93" s="365"/>
      <c r="F93" s="366"/>
      <c r="G93" s="125"/>
      <c r="I93" s="128"/>
      <c r="J93" s="357"/>
      <c r="K93" s="372"/>
      <c r="L93" s="371"/>
      <c r="M93" s="372"/>
      <c r="N93" s="371"/>
    </row>
    <row r="94" spans="2:14" s="127" customFormat="1" x14ac:dyDescent="0.25">
      <c r="B94" s="368"/>
      <c r="C94" s="125"/>
      <c r="D94" s="125"/>
      <c r="E94" s="365"/>
      <c r="F94" s="366"/>
      <c r="G94" s="125"/>
      <c r="I94" s="128"/>
      <c r="J94" s="357"/>
      <c r="K94" s="372"/>
      <c r="L94" s="371"/>
      <c r="M94" s="372"/>
      <c r="N94" s="371"/>
    </row>
    <row r="95" spans="2:14" s="127" customFormat="1" x14ac:dyDescent="0.25">
      <c r="B95" s="368"/>
      <c r="C95" s="125"/>
      <c r="D95" s="125"/>
      <c r="E95" s="365"/>
      <c r="F95" s="366"/>
      <c r="G95" s="125"/>
      <c r="I95" s="128"/>
      <c r="J95" s="357"/>
      <c r="K95" s="372"/>
      <c r="L95" s="371"/>
      <c r="M95" s="372"/>
      <c r="N95" s="371"/>
    </row>
    <row r="96" spans="2:14" s="127" customFormat="1" x14ac:dyDescent="0.25">
      <c r="B96" s="368"/>
      <c r="C96" s="125"/>
      <c r="D96" s="125"/>
      <c r="E96" s="365"/>
      <c r="F96" s="366"/>
      <c r="G96" s="125"/>
      <c r="I96" s="128"/>
      <c r="J96" s="357"/>
      <c r="K96" s="372"/>
      <c r="L96" s="371"/>
      <c r="M96" s="372"/>
      <c r="N96" s="371"/>
    </row>
    <row r="97" spans="2:14" s="127" customFormat="1" x14ac:dyDescent="0.25">
      <c r="B97" s="368"/>
      <c r="C97" s="125"/>
      <c r="D97" s="125"/>
      <c r="E97" s="365"/>
      <c r="F97" s="366"/>
      <c r="G97" s="125"/>
      <c r="I97" s="128"/>
      <c r="J97" s="357"/>
      <c r="K97" s="372"/>
      <c r="L97" s="371"/>
      <c r="M97" s="372"/>
      <c r="N97" s="371"/>
    </row>
    <row r="98" spans="2:14" s="127" customFormat="1" x14ac:dyDescent="0.25">
      <c r="B98" s="368"/>
      <c r="C98" s="125"/>
      <c r="D98" s="125"/>
      <c r="E98" s="365"/>
      <c r="F98" s="366"/>
      <c r="G98" s="125"/>
      <c r="I98" s="128"/>
      <c r="J98" s="357"/>
      <c r="K98" s="372"/>
      <c r="L98" s="371"/>
      <c r="M98" s="372"/>
      <c r="N98" s="371"/>
    </row>
    <row r="99" spans="2:14" s="127" customFormat="1" x14ac:dyDescent="0.25">
      <c r="B99" s="368"/>
      <c r="C99" s="125"/>
      <c r="D99" s="125"/>
      <c r="E99" s="365"/>
      <c r="F99" s="366"/>
      <c r="G99" s="125"/>
      <c r="I99" s="128"/>
      <c r="J99" s="357"/>
      <c r="K99" s="372"/>
      <c r="L99" s="371"/>
      <c r="M99" s="372"/>
      <c r="N99" s="371"/>
    </row>
    <row r="100" spans="2:14" s="127" customFormat="1" x14ac:dyDescent="0.25">
      <c r="B100" s="368"/>
      <c r="C100" s="125"/>
      <c r="D100" s="125"/>
      <c r="E100" s="365"/>
      <c r="F100" s="366"/>
      <c r="G100" s="125"/>
      <c r="I100" s="128"/>
      <c r="J100" s="357"/>
      <c r="K100" s="372"/>
      <c r="L100" s="371"/>
      <c r="M100" s="372"/>
      <c r="N100" s="371"/>
    </row>
    <row r="101" spans="2:14" s="127" customFormat="1" x14ac:dyDescent="0.25">
      <c r="B101" s="368"/>
      <c r="C101" s="125"/>
      <c r="D101" s="125"/>
      <c r="E101" s="365"/>
      <c r="F101" s="366"/>
      <c r="G101" s="125"/>
      <c r="I101" s="128"/>
      <c r="J101" s="357"/>
      <c r="K101" s="372"/>
      <c r="L101" s="371"/>
      <c r="M101" s="372"/>
      <c r="N101" s="371"/>
    </row>
    <row r="102" spans="2:14" s="127" customFormat="1" x14ac:dyDescent="0.25">
      <c r="B102" s="368"/>
      <c r="C102" s="125"/>
      <c r="D102" s="125"/>
      <c r="E102" s="365"/>
      <c r="F102" s="366"/>
      <c r="G102" s="125"/>
      <c r="I102" s="128"/>
      <c r="J102" s="357"/>
      <c r="K102" s="372"/>
      <c r="L102" s="371"/>
      <c r="M102" s="372"/>
      <c r="N102" s="371"/>
    </row>
    <row r="103" spans="2:14" s="127" customFormat="1" x14ac:dyDescent="0.25">
      <c r="B103" s="368"/>
      <c r="C103" s="125"/>
      <c r="D103" s="125"/>
      <c r="E103" s="365"/>
      <c r="F103" s="366"/>
      <c r="G103" s="125"/>
      <c r="I103" s="128"/>
      <c r="J103" s="357"/>
      <c r="K103" s="372"/>
      <c r="L103" s="371"/>
      <c r="M103" s="372"/>
      <c r="N103" s="371"/>
    </row>
    <row r="104" spans="2:14" s="127" customFormat="1" x14ac:dyDescent="0.25">
      <c r="B104" s="368"/>
      <c r="C104" s="125"/>
      <c r="D104" s="125"/>
      <c r="E104" s="365"/>
      <c r="F104" s="366"/>
      <c r="G104" s="125"/>
      <c r="I104" s="128"/>
      <c r="J104" s="357"/>
      <c r="K104" s="372"/>
      <c r="L104" s="371"/>
      <c r="M104" s="372"/>
      <c r="N104" s="371"/>
    </row>
    <row r="105" spans="2:14" s="127" customFormat="1" x14ac:dyDescent="0.25">
      <c r="B105" s="368"/>
      <c r="C105" s="125"/>
      <c r="D105" s="125"/>
      <c r="E105" s="365"/>
      <c r="F105" s="366"/>
      <c r="G105" s="125"/>
      <c r="I105" s="128"/>
      <c r="J105" s="357"/>
      <c r="K105" s="372"/>
      <c r="L105" s="371"/>
      <c r="M105" s="372"/>
      <c r="N105" s="371"/>
    </row>
    <row r="106" spans="2:14" s="127" customFormat="1" x14ac:dyDescent="0.25">
      <c r="B106" s="368"/>
      <c r="C106" s="125"/>
      <c r="D106" s="125"/>
      <c r="E106" s="365"/>
      <c r="F106" s="366"/>
      <c r="G106" s="125"/>
      <c r="I106" s="128"/>
      <c r="J106" s="357"/>
      <c r="K106" s="372"/>
      <c r="L106" s="371"/>
      <c r="M106" s="372"/>
      <c r="N106" s="371"/>
    </row>
    <row r="107" spans="2:14" s="127" customFormat="1" x14ac:dyDescent="0.25">
      <c r="B107" s="368"/>
      <c r="C107" s="125"/>
      <c r="D107" s="125"/>
      <c r="E107" s="365"/>
      <c r="F107" s="366"/>
      <c r="G107" s="125"/>
      <c r="I107" s="128"/>
      <c r="J107" s="357"/>
      <c r="K107" s="372"/>
      <c r="L107" s="371"/>
      <c r="M107" s="372"/>
      <c r="N107" s="371"/>
    </row>
    <row r="108" spans="2:14" s="127" customFormat="1" x14ac:dyDescent="0.25">
      <c r="B108" s="368"/>
      <c r="C108" s="125"/>
      <c r="D108" s="125"/>
      <c r="E108" s="365"/>
      <c r="F108" s="366"/>
      <c r="G108" s="125"/>
      <c r="I108" s="128"/>
      <c r="J108" s="357"/>
      <c r="K108" s="372"/>
      <c r="L108" s="371"/>
      <c r="M108" s="372"/>
      <c r="N108" s="371"/>
    </row>
    <row r="109" spans="2:14" s="127" customFormat="1" x14ac:dyDescent="0.25">
      <c r="B109" s="368"/>
      <c r="C109" s="125"/>
      <c r="D109" s="125"/>
      <c r="E109" s="365"/>
      <c r="F109" s="366"/>
      <c r="G109" s="125"/>
      <c r="I109" s="128"/>
      <c r="J109" s="357"/>
      <c r="K109" s="372"/>
      <c r="L109" s="371"/>
      <c r="M109" s="372"/>
      <c r="N109" s="371"/>
    </row>
    <row r="110" spans="2:14" s="127" customFormat="1" x14ac:dyDescent="0.25">
      <c r="B110" s="368"/>
      <c r="C110" s="125"/>
      <c r="D110" s="125"/>
      <c r="E110" s="365"/>
      <c r="F110" s="366"/>
      <c r="G110" s="125"/>
      <c r="I110" s="128"/>
      <c r="J110" s="357"/>
      <c r="K110" s="372"/>
      <c r="L110" s="371"/>
      <c r="M110" s="372"/>
      <c r="N110" s="371"/>
    </row>
    <row r="111" spans="2:14" s="127" customFormat="1" x14ac:dyDescent="0.25">
      <c r="B111" s="368"/>
      <c r="C111" s="125"/>
      <c r="D111" s="125"/>
      <c r="E111" s="365"/>
      <c r="F111" s="366"/>
      <c r="G111" s="125"/>
      <c r="I111" s="128"/>
      <c r="J111" s="357"/>
      <c r="K111" s="372"/>
      <c r="L111" s="371"/>
      <c r="M111" s="372"/>
      <c r="N111" s="371"/>
    </row>
    <row r="112" spans="2:14" s="127" customFormat="1" x14ac:dyDescent="0.25">
      <c r="B112" s="368"/>
      <c r="C112" s="125"/>
      <c r="D112" s="125"/>
      <c r="E112" s="365"/>
      <c r="F112" s="366"/>
      <c r="G112" s="125"/>
      <c r="I112" s="128"/>
      <c r="J112" s="357"/>
      <c r="K112" s="372"/>
      <c r="L112" s="371"/>
      <c r="M112" s="372"/>
      <c r="N112" s="371"/>
    </row>
    <row r="113" spans="2:14" s="127" customFormat="1" x14ac:dyDescent="0.25">
      <c r="B113" s="368"/>
      <c r="C113" s="125"/>
      <c r="D113" s="125"/>
      <c r="E113" s="365"/>
      <c r="F113" s="366"/>
      <c r="G113" s="125"/>
      <c r="I113" s="128"/>
      <c r="J113" s="357"/>
      <c r="K113" s="372"/>
      <c r="L113" s="371"/>
      <c r="M113" s="372"/>
      <c r="N113" s="371"/>
    </row>
    <row r="114" spans="2:14" s="127" customFormat="1" x14ac:dyDescent="0.25">
      <c r="B114" s="368"/>
      <c r="C114" s="125"/>
      <c r="D114" s="125"/>
      <c r="E114" s="365"/>
      <c r="F114" s="366"/>
      <c r="G114" s="125"/>
      <c r="I114" s="128"/>
      <c r="J114" s="357"/>
      <c r="K114" s="372"/>
      <c r="L114" s="371"/>
      <c r="M114" s="372"/>
      <c r="N114" s="371"/>
    </row>
    <row r="115" spans="2:14" s="127" customFormat="1" x14ac:dyDescent="0.25">
      <c r="B115" s="368"/>
      <c r="C115" s="125"/>
      <c r="D115" s="125"/>
      <c r="E115" s="365"/>
      <c r="F115" s="366"/>
      <c r="G115" s="125"/>
      <c r="I115" s="128"/>
      <c r="J115" s="357"/>
      <c r="K115" s="372"/>
      <c r="L115" s="371"/>
      <c r="M115" s="372"/>
      <c r="N115" s="371"/>
    </row>
    <row r="116" spans="2:14" s="127" customFormat="1" x14ac:dyDescent="0.25">
      <c r="B116" s="368"/>
      <c r="C116" s="125"/>
      <c r="D116" s="125"/>
      <c r="E116" s="365"/>
      <c r="F116" s="366"/>
      <c r="G116" s="125"/>
      <c r="I116" s="128"/>
      <c r="J116" s="357"/>
      <c r="K116" s="372"/>
      <c r="L116" s="371"/>
      <c r="M116" s="372"/>
      <c r="N116" s="371"/>
    </row>
    <row r="117" spans="2:14" s="127" customFormat="1" x14ac:dyDescent="0.25">
      <c r="B117" s="368"/>
      <c r="C117" s="125"/>
      <c r="D117" s="125"/>
      <c r="E117" s="365"/>
      <c r="F117" s="366"/>
      <c r="G117" s="125"/>
      <c r="I117" s="128"/>
      <c r="J117" s="357"/>
      <c r="K117" s="372"/>
      <c r="L117" s="371"/>
      <c r="M117" s="372"/>
      <c r="N117" s="371"/>
    </row>
    <row r="118" spans="2:14" s="127" customFormat="1" x14ac:dyDescent="0.25">
      <c r="B118" s="368"/>
      <c r="C118" s="125"/>
      <c r="D118" s="125"/>
      <c r="E118" s="365"/>
      <c r="F118" s="366"/>
      <c r="G118" s="125"/>
      <c r="I118" s="128"/>
      <c r="J118" s="357"/>
      <c r="K118" s="372"/>
      <c r="L118" s="371"/>
      <c r="M118" s="372"/>
      <c r="N118" s="371"/>
    </row>
    <row r="119" spans="2:14" s="127" customFormat="1" x14ac:dyDescent="0.25">
      <c r="B119" s="368"/>
      <c r="C119" s="125"/>
      <c r="D119" s="125"/>
      <c r="E119" s="365"/>
      <c r="F119" s="366"/>
      <c r="G119" s="125"/>
      <c r="I119" s="128"/>
      <c r="J119" s="357"/>
      <c r="K119" s="372"/>
      <c r="L119" s="371"/>
      <c r="M119" s="372"/>
      <c r="N119" s="371"/>
    </row>
    <row r="120" spans="2:14" s="127" customFormat="1" x14ac:dyDescent="0.25">
      <c r="B120" s="368"/>
      <c r="C120" s="125"/>
      <c r="D120" s="125"/>
      <c r="E120" s="365"/>
      <c r="F120" s="366"/>
      <c r="G120" s="125"/>
      <c r="I120" s="128"/>
      <c r="J120" s="357"/>
      <c r="K120" s="372"/>
      <c r="L120" s="371"/>
      <c r="M120" s="372"/>
      <c r="N120" s="371"/>
    </row>
    <row r="121" spans="2:14" s="127" customFormat="1" x14ac:dyDescent="0.25">
      <c r="B121" s="368"/>
      <c r="C121" s="125"/>
      <c r="D121" s="125"/>
      <c r="E121" s="365"/>
      <c r="F121" s="366"/>
      <c r="G121" s="125"/>
      <c r="I121" s="128"/>
      <c r="J121" s="357"/>
      <c r="K121" s="372"/>
      <c r="L121" s="371"/>
      <c r="M121" s="372"/>
      <c r="N121" s="371"/>
    </row>
    <row r="122" spans="2:14" s="127" customFormat="1" x14ac:dyDescent="0.25">
      <c r="B122" s="368"/>
      <c r="C122" s="125"/>
      <c r="D122" s="125"/>
      <c r="E122" s="365"/>
      <c r="F122" s="366"/>
      <c r="G122" s="125"/>
      <c r="I122" s="128"/>
      <c r="J122" s="357"/>
      <c r="K122" s="372"/>
      <c r="L122" s="371"/>
      <c r="M122" s="372"/>
      <c r="N122" s="371"/>
    </row>
    <row r="123" spans="2:14" s="127" customFormat="1" x14ac:dyDescent="0.25">
      <c r="B123" s="368"/>
      <c r="C123" s="125"/>
      <c r="D123" s="125"/>
      <c r="E123" s="365"/>
      <c r="F123" s="366"/>
      <c r="G123" s="125"/>
      <c r="I123" s="128"/>
      <c r="J123" s="357"/>
      <c r="K123" s="372"/>
      <c r="L123" s="371"/>
      <c r="M123" s="372"/>
      <c r="N123" s="371"/>
    </row>
    <row r="124" spans="2:14" s="127" customFormat="1" x14ac:dyDescent="0.25">
      <c r="B124" s="368"/>
      <c r="C124" s="125"/>
      <c r="D124" s="125"/>
      <c r="E124" s="365"/>
      <c r="F124" s="366"/>
      <c r="G124" s="125"/>
      <c r="I124" s="128"/>
      <c r="J124" s="357"/>
      <c r="K124" s="372"/>
      <c r="L124" s="371"/>
      <c r="M124" s="372"/>
      <c r="N124" s="371"/>
    </row>
    <row r="125" spans="2:14" s="127" customFormat="1" x14ac:dyDescent="0.25">
      <c r="B125" s="368"/>
      <c r="C125" s="125"/>
      <c r="D125" s="125"/>
      <c r="E125" s="365"/>
      <c r="F125" s="366"/>
      <c r="G125" s="125"/>
      <c r="I125" s="128"/>
      <c r="J125" s="357"/>
      <c r="K125" s="372"/>
      <c r="L125" s="371"/>
      <c r="M125" s="372"/>
      <c r="N125" s="371"/>
    </row>
    <row r="126" spans="2:14" s="127" customFormat="1" x14ac:dyDescent="0.25">
      <c r="B126" s="368"/>
      <c r="C126" s="125"/>
      <c r="D126" s="125"/>
      <c r="E126" s="365"/>
      <c r="F126" s="366"/>
      <c r="G126" s="125"/>
      <c r="I126" s="128"/>
      <c r="J126" s="357"/>
      <c r="K126" s="372"/>
      <c r="L126" s="371"/>
      <c r="M126" s="372"/>
      <c r="N126" s="371"/>
    </row>
    <row r="127" spans="2:14" s="127" customFormat="1" x14ac:dyDescent="0.25">
      <c r="B127" s="368"/>
      <c r="C127" s="125"/>
      <c r="D127" s="125"/>
      <c r="E127" s="365"/>
      <c r="F127" s="366"/>
      <c r="G127" s="125"/>
      <c r="I127" s="128"/>
      <c r="J127" s="357"/>
      <c r="K127" s="372"/>
      <c r="L127" s="371"/>
      <c r="M127" s="372"/>
      <c r="N127" s="371"/>
    </row>
    <row r="128" spans="2:14" s="127" customFormat="1" x14ac:dyDescent="0.25">
      <c r="B128" s="368"/>
      <c r="C128" s="125"/>
      <c r="D128" s="125"/>
      <c r="E128" s="365"/>
      <c r="F128" s="366"/>
      <c r="G128" s="125"/>
      <c r="I128" s="128"/>
      <c r="J128" s="357"/>
      <c r="K128" s="372"/>
      <c r="L128" s="371"/>
      <c r="M128" s="372"/>
      <c r="N128" s="371"/>
    </row>
    <row r="129" spans="2:14" s="127" customFormat="1" x14ac:dyDescent="0.25">
      <c r="B129" s="125"/>
      <c r="C129" s="125"/>
      <c r="D129" s="125"/>
      <c r="E129" s="365"/>
      <c r="F129" s="366"/>
      <c r="G129" s="125"/>
      <c r="I129" s="128"/>
      <c r="J129" s="357"/>
      <c r="K129" s="372"/>
      <c r="L129" s="371"/>
      <c r="M129" s="372"/>
      <c r="N129" s="371"/>
    </row>
    <row r="130" spans="2:14" s="127" customFormat="1" x14ac:dyDescent="0.25">
      <c r="B130" s="125"/>
      <c r="C130" s="125"/>
      <c r="D130" s="125"/>
      <c r="E130" s="365"/>
      <c r="F130" s="366"/>
      <c r="G130" s="125"/>
      <c r="I130" s="128"/>
      <c r="J130" s="357"/>
      <c r="K130" s="372"/>
      <c r="L130" s="371"/>
      <c r="M130" s="372"/>
      <c r="N130" s="371"/>
    </row>
    <row r="131" spans="2:14" s="127" customFormat="1" x14ac:dyDescent="0.25">
      <c r="B131" s="125"/>
      <c r="C131" s="125"/>
      <c r="D131" s="125"/>
      <c r="E131" s="365"/>
      <c r="F131" s="366"/>
      <c r="G131" s="125"/>
      <c r="I131" s="128"/>
      <c r="J131" s="357"/>
      <c r="K131" s="372"/>
      <c r="L131" s="371"/>
      <c r="M131" s="372"/>
      <c r="N131" s="371"/>
    </row>
    <row r="132" spans="2:14" s="127" customFormat="1" x14ac:dyDescent="0.25">
      <c r="B132" s="125"/>
      <c r="C132" s="125"/>
      <c r="D132" s="125"/>
      <c r="E132" s="365"/>
      <c r="F132" s="366"/>
      <c r="G132" s="125"/>
      <c r="I132" s="128"/>
      <c r="J132" s="128"/>
      <c r="K132" s="373"/>
      <c r="M132" s="373"/>
    </row>
    <row r="133" spans="2:14" s="127" customFormat="1" x14ac:dyDescent="0.25">
      <c r="B133" s="125"/>
      <c r="C133" s="125"/>
      <c r="D133" s="125"/>
      <c r="E133" s="365"/>
      <c r="F133" s="366"/>
      <c r="G133" s="125"/>
      <c r="I133" s="128"/>
      <c r="J133" s="128"/>
      <c r="K133" s="373"/>
      <c r="M133" s="373"/>
    </row>
    <row r="134" spans="2:14" s="127" customFormat="1" x14ac:dyDescent="0.25">
      <c r="B134" s="125"/>
      <c r="C134" s="125"/>
      <c r="D134" s="125"/>
      <c r="E134" s="365"/>
      <c r="F134" s="366"/>
      <c r="G134" s="125"/>
      <c r="I134" s="128"/>
      <c r="J134" s="128"/>
      <c r="K134" s="373"/>
      <c r="M134" s="373"/>
    </row>
    <row r="135" spans="2:14" s="127" customFormat="1" x14ac:dyDescent="0.25">
      <c r="B135" s="125"/>
      <c r="C135" s="125"/>
      <c r="D135" s="125"/>
      <c r="E135" s="365"/>
      <c r="F135" s="366"/>
      <c r="G135" s="125"/>
      <c r="I135" s="128"/>
      <c r="J135" s="128"/>
      <c r="K135" s="373"/>
      <c r="M135" s="373"/>
    </row>
    <row r="136" spans="2:14" s="127" customFormat="1" x14ac:dyDescent="0.25">
      <c r="B136" s="125"/>
      <c r="C136" s="125"/>
      <c r="D136" s="125"/>
      <c r="E136" s="365"/>
      <c r="F136" s="366"/>
      <c r="G136" s="125"/>
      <c r="I136" s="128"/>
      <c r="J136" s="128"/>
      <c r="K136" s="373"/>
      <c r="M136" s="373"/>
    </row>
    <row r="137" spans="2:14" s="127" customFormat="1" x14ac:dyDescent="0.25">
      <c r="B137" s="125"/>
      <c r="C137" s="125"/>
      <c r="D137" s="125"/>
      <c r="E137" s="365"/>
      <c r="F137" s="366"/>
      <c r="G137" s="125"/>
      <c r="I137" s="128"/>
      <c r="J137" s="128"/>
      <c r="K137" s="373"/>
      <c r="M137" s="373"/>
    </row>
    <row r="138" spans="2:14" s="127" customFormat="1" x14ac:dyDescent="0.25">
      <c r="B138" s="125"/>
      <c r="C138" s="125"/>
      <c r="D138" s="125"/>
      <c r="E138" s="365"/>
      <c r="F138" s="366"/>
      <c r="G138" s="125"/>
      <c r="I138" s="128"/>
      <c r="J138" s="128"/>
      <c r="K138" s="373"/>
      <c r="M138" s="373"/>
    </row>
    <row r="139" spans="2:14" s="127" customFormat="1" x14ac:dyDescent="0.25">
      <c r="B139" s="125"/>
      <c r="C139" s="125"/>
      <c r="D139" s="125"/>
      <c r="E139" s="365"/>
      <c r="F139" s="366"/>
      <c r="G139" s="125"/>
      <c r="I139" s="128"/>
      <c r="J139" s="128"/>
      <c r="K139" s="373"/>
      <c r="M139" s="373"/>
    </row>
    <row r="140" spans="2:14" s="127" customFormat="1" x14ac:dyDescent="0.25">
      <c r="B140" s="125"/>
      <c r="C140" s="125"/>
      <c r="D140" s="125"/>
      <c r="E140" s="365"/>
      <c r="F140" s="366"/>
      <c r="G140" s="125"/>
      <c r="I140" s="128"/>
      <c r="J140" s="128"/>
      <c r="K140" s="373"/>
      <c r="M140" s="373"/>
    </row>
    <row r="141" spans="2:14" s="127" customFormat="1" x14ac:dyDescent="0.25">
      <c r="B141" s="125"/>
      <c r="C141" s="125"/>
      <c r="D141" s="125"/>
      <c r="E141" s="365"/>
      <c r="F141" s="366"/>
      <c r="G141" s="125"/>
      <c r="I141" s="128"/>
      <c r="J141" s="128"/>
      <c r="K141" s="373"/>
      <c r="M141" s="373"/>
    </row>
    <row r="142" spans="2:14" s="127" customFormat="1" x14ac:dyDescent="0.25">
      <c r="B142" s="125"/>
      <c r="C142" s="125"/>
      <c r="D142" s="125"/>
      <c r="E142" s="365"/>
      <c r="F142" s="366"/>
      <c r="G142" s="125"/>
      <c r="I142" s="128"/>
      <c r="J142" s="128"/>
      <c r="K142" s="373"/>
      <c r="M142" s="373"/>
    </row>
    <row r="143" spans="2:14" s="127" customFormat="1" x14ac:dyDescent="0.25">
      <c r="B143" s="125"/>
      <c r="C143" s="125"/>
      <c r="D143" s="125"/>
      <c r="E143" s="365"/>
      <c r="F143" s="366"/>
      <c r="G143" s="125"/>
      <c r="I143" s="128"/>
      <c r="J143" s="128"/>
      <c r="K143" s="373"/>
      <c r="M143" s="373"/>
    </row>
    <row r="144" spans="2:14" s="127" customFormat="1" x14ac:dyDescent="0.25">
      <c r="B144" s="125"/>
      <c r="C144" s="125"/>
      <c r="D144" s="125"/>
      <c r="E144" s="365"/>
      <c r="F144" s="366"/>
      <c r="G144" s="125"/>
      <c r="I144" s="128"/>
      <c r="J144" s="128"/>
      <c r="K144" s="373"/>
      <c r="M144" s="373"/>
    </row>
    <row r="145" spans="2:13" s="127" customFormat="1" x14ac:dyDescent="0.25">
      <c r="B145" s="125"/>
      <c r="C145" s="125"/>
      <c r="D145" s="125"/>
      <c r="E145" s="365"/>
      <c r="F145" s="366"/>
      <c r="G145" s="125"/>
      <c r="I145" s="128"/>
      <c r="J145" s="128"/>
      <c r="K145" s="373"/>
      <c r="M145" s="373"/>
    </row>
    <row r="146" spans="2:13" s="127" customFormat="1" x14ac:dyDescent="0.25">
      <c r="B146" s="125"/>
      <c r="C146" s="125"/>
      <c r="D146" s="125"/>
      <c r="E146" s="365"/>
      <c r="F146" s="366"/>
      <c r="G146" s="125"/>
      <c r="I146" s="128"/>
      <c r="J146" s="128"/>
      <c r="K146" s="373"/>
      <c r="M146" s="373"/>
    </row>
    <row r="147" spans="2:13" s="127" customFormat="1" x14ac:dyDescent="0.25">
      <c r="B147" s="125"/>
      <c r="C147" s="125"/>
      <c r="D147" s="125"/>
      <c r="E147" s="365"/>
      <c r="F147" s="366"/>
      <c r="G147" s="125"/>
      <c r="I147" s="128"/>
      <c r="J147" s="128"/>
      <c r="K147" s="373"/>
      <c r="M147" s="373"/>
    </row>
    <row r="148" spans="2:13" s="127" customFormat="1" x14ac:dyDescent="0.25">
      <c r="B148" s="125"/>
      <c r="C148" s="125"/>
      <c r="D148" s="125"/>
      <c r="E148" s="365"/>
      <c r="F148" s="366"/>
      <c r="G148" s="125"/>
      <c r="I148" s="128"/>
      <c r="J148" s="128"/>
      <c r="K148" s="373"/>
      <c r="M148" s="373"/>
    </row>
    <row r="149" spans="2:13" s="127" customFormat="1" x14ac:dyDescent="0.25">
      <c r="B149" s="125"/>
      <c r="C149" s="125"/>
      <c r="D149" s="125"/>
      <c r="E149" s="365"/>
      <c r="F149" s="366"/>
      <c r="G149" s="125"/>
      <c r="I149" s="128"/>
      <c r="J149" s="128"/>
      <c r="K149" s="373"/>
      <c r="M149" s="373"/>
    </row>
    <row r="150" spans="2:13" s="127" customFormat="1" x14ac:dyDescent="0.25">
      <c r="B150" s="125"/>
      <c r="C150" s="125"/>
      <c r="D150" s="125"/>
      <c r="E150" s="365"/>
      <c r="F150" s="366"/>
      <c r="G150" s="125"/>
      <c r="I150" s="128"/>
      <c r="J150" s="128"/>
      <c r="K150" s="373"/>
      <c r="M150" s="373"/>
    </row>
    <row r="151" spans="2:13" s="127" customFormat="1" x14ac:dyDescent="0.25">
      <c r="B151" s="125"/>
      <c r="C151" s="125"/>
      <c r="D151" s="125"/>
      <c r="E151" s="365"/>
      <c r="F151" s="366"/>
      <c r="G151" s="125"/>
      <c r="I151" s="128"/>
      <c r="J151" s="128"/>
      <c r="K151" s="373"/>
      <c r="M151" s="373"/>
    </row>
    <row r="152" spans="2:13" s="127" customFormat="1" x14ac:dyDescent="0.25">
      <c r="B152" s="125"/>
      <c r="C152" s="125"/>
      <c r="D152" s="125"/>
      <c r="E152" s="365"/>
      <c r="F152" s="366"/>
      <c r="G152" s="125"/>
      <c r="I152" s="128"/>
      <c r="J152" s="128"/>
      <c r="K152" s="373"/>
      <c r="M152" s="373"/>
    </row>
    <row r="153" spans="2:13" s="127" customFormat="1" x14ac:dyDescent="0.25">
      <c r="B153" s="125"/>
      <c r="C153" s="125"/>
      <c r="D153" s="125"/>
      <c r="E153" s="365"/>
      <c r="F153" s="366"/>
      <c r="G153" s="125"/>
      <c r="I153" s="128"/>
      <c r="J153" s="128"/>
      <c r="K153" s="373"/>
      <c r="M153" s="373"/>
    </row>
    <row r="154" spans="2:13" s="127" customFormat="1" x14ac:dyDescent="0.25">
      <c r="B154" s="125"/>
      <c r="C154" s="125"/>
      <c r="D154" s="125"/>
      <c r="E154" s="365"/>
      <c r="F154" s="366"/>
      <c r="G154" s="125"/>
      <c r="I154" s="128"/>
      <c r="J154" s="128"/>
      <c r="K154" s="373"/>
      <c r="M154" s="373"/>
    </row>
    <row r="155" spans="2:13" s="127" customFormat="1" x14ac:dyDescent="0.25">
      <c r="B155" s="125"/>
      <c r="C155" s="125"/>
      <c r="D155" s="125"/>
      <c r="E155" s="365"/>
      <c r="F155" s="366"/>
      <c r="G155" s="125"/>
      <c r="I155" s="128"/>
      <c r="J155" s="128"/>
      <c r="K155" s="373"/>
      <c r="M155" s="373"/>
    </row>
    <row r="156" spans="2:13" s="127" customFormat="1" x14ac:dyDescent="0.25">
      <c r="B156" s="125"/>
      <c r="C156" s="125"/>
      <c r="D156" s="125"/>
      <c r="E156" s="365"/>
      <c r="F156" s="366"/>
      <c r="G156" s="125"/>
      <c r="I156" s="128"/>
      <c r="J156" s="128"/>
      <c r="K156" s="373"/>
      <c r="M156" s="373"/>
    </row>
    <row r="157" spans="2:13" s="127" customFormat="1" x14ac:dyDescent="0.25">
      <c r="B157" s="125"/>
      <c r="C157" s="125"/>
      <c r="D157" s="125"/>
      <c r="E157" s="365"/>
      <c r="F157" s="366"/>
      <c r="G157" s="125"/>
      <c r="I157" s="128"/>
      <c r="J157" s="128"/>
      <c r="K157" s="373"/>
      <c r="M157" s="373"/>
    </row>
    <row r="158" spans="2:13" s="127" customFormat="1" x14ac:dyDescent="0.25">
      <c r="B158" s="125"/>
      <c r="C158" s="125"/>
      <c r="D158" s="125"/>
      <c r="E158" s="365"/>
      <c r="F158" s="366"/>
      <c r="G158" s="125"/>
      <c r="I158" s="128"/>
      <c r="J158" s="128"/>
      <c r="K158" s="373"/>
      <c r="M158" s="373"/>
    </row>
    <row r="159" spans="2:13" s="127" customFormat="1" x14ac:dyDescent="0.25">
      <c r="B159" s="125"/>
      <c r="C159" s="125"/>
      <c r="D159" s="125"/>
      <c r="E159" s="365"/>
      <c r="F159" s="366"/>
      <c r="G159" s="125"/>
      <c r="I159" s="128"/>
      <c r="J159" s="128"/>
      <c r="K159" s="373"/>
      <c r="M159" s="373"/>
    </row>
    <row r="160" spans="2:13" s="127" customFormat="1" x14ac:dyDescent="0.25">
      <c r="B160" s="125"/>
      <c r="C160" s="125"/>
      <c r="D160" s="125"/>
      <c r="E160" s="365"/>
      <c r="F160" s="366"/>
      <c r="G160" s="125"/>
      <c r="I160" s="128"/>
      <c r="J160" s="128"/>
      <c r="K160" s="373"/>
      <c r="M160" s="373"/>
    </row>
    <row r="161" spans="2:13" s="127" customFormat="1" x14ac:dyDescent="0.25">
      <c r="B161" s="125"/>
      <c r="C161" s="125"/>
      <c r="D161" s="125"/>
      <c r="E161" s="365"/>
      <c r="F161" s="366"/>
      <c r="G161" s="125"/>
      <c r="I161" s="128"/>
      <c r="J161" s="128"/>
      <c r="K161" s="373"/>
      <c r="M161" s="373"/>
    </row>
    <row r="162" spans="2:13" s="127" customFormat="1" x14ac:dyDescent="0.25">
      <c r="B162" s="125"/>
      <c r="C162" s="125"/>
      <c r="D162" s="125"/>
      <c r="E162" s="365"/>
      <c r="F162" s="366"/>
      <c r="G162" s="125"/>
      <c r="I162" s="128"/>
      <c r="J162" s="128"/>
      <c r="K162" s="373"/>
      <c r="M162" s="373"/>
    </row>
    <row r="163" spans="2:13" s="127" customFormat="1" x14ac:dyDescent="0.25">
      <c r="B163" s="125"/>
      <c r="C163" s="125"/>
      <c r="D163" s="125"/>
      <c r="E163" s="365"/>
      <c r="F163" s="366"/>
      <c r="G163" s="125"/>
      <c r="I163" s="128"/>
      <c r="J163" s="128"/>
      <c r="K163" s="373"/>
      <c r="M163" s="373"/>
    </row>
    <row r="164" spans="2:13" s="127" customFormat="1" x14ac:dyDescent="0.25">
      <c r="B164" s="125"/>
      <c r="C164" s="125"/>
      <c r="D164" s="125"/>
      <c r="E164" s="365"/>
      <c r="F164" s="366"/>
      <c r="G164" s="125"/>
      <c r="I164" s="128"/>
      <c r="J164" s="128"/>
      <c r="K164" s="373"/>
      <c r="M164" s="373"/>
    </row>
    <row r="165" spans="2:13" s="127" customFormat="1" x14ac:dyDescent="0.25">
      <c r="B165" s="125"/>
      <c r="C165" s="125"/>
      <c r="D165" s="125"/>
      <c r="E165" s="365"/>
      <c r="F165" s="366"/>
      <c r="G165" s="125"/>
      <c r="I165" s="128"/>
      <c r="J165" s="128"/>
      <c r="K165" s="373"/>
      <c r="M165" s="373"/>
    </row>
    <row r="166" spans="2:13" s="127" customFormat="1" x14ac:dyDescent="0.25">
      <c r="B166" s="125"/>
      <c r="C166" s="125"/>
      <c r="D166" s="125"/>
      <c r="E166" s="365"/>
      <c r="F166" s="366"/>
      <c r="G166" s="125"/>
      <c r="I166" s="128"/>
      <c r="J166" s="128"/>
      <c r="K166" s="373"/>
      <c r="M166" s="373"/>
    </row>
    <row r="167" spans="2:13" s="127" customFormat="1" x14ac:dyDescent="0.25">
      <c r="B167" s="125"/>
      <c r="C167" s="125"/>
      <c r="D167" s="125"/>
      <c r="E167" s="365"/>
      <c r="F167" s="366"/>
      <c r="G167" s="125"/>
      <c r="I167" s="128"/>
      <c r="J167" s="128"/>
      <c r="K167" s="373"/>
      <c r="M167" s="373"/>
    </row>
    <row r="168" spans="2:13" s="127" customFormat="1" x14ac:dyDescent="0.25">
      <c r="B168" s="125"/>
      <c r="C168" s="125"/>
      <c r="D168" s="125"/>
      <c r="E168" s="365"/>
      <c r="F168" s="366"/>
      <c r="G168" s="125"/>
      <c r="I168" s="128"/>
      <c r="J168" s="128"/>
      <c r="K168" s="373"/>
      <c r="M168" s="373"/>
    </row>
    <row r="169" spans="2:13" s="127" customFormat="1" x14ac:dyDescent="0.25">
      <c r="B169" s="125"/>
      <c r="C169" s="125"/>
      <c r="D169" s="125"/>
      <c r="E169" s="365"/>
      <c r="F169" s="366"/>
      <c r="G169" s="125"/>
      <c r="I169" s="128"/>
      <c r="J169" s="128"/>
      <c r="K169" s="373"/>
      <c r="M169" s="373"/>
    </row>
    <row r="170" spans="2:13" s="127" customFormat="1" x14ac:dyDescent="0.25">
      <c r="B170" s="125"/>
      <c r="C170" s="125"/>
      <c r="D170" s="125"/>
      <c r="E170" s="365"/>
      <c r="F170" s="366"/>
      <c r="G170" s="125"/>
      <c r="I170" s="128"/>
      <c r="J170" s="128"/>
      <c r="K170" s="373"/>
      <c r="M170" s="373"/>
    </row>
    <row r="171" spans="2:13" s="127" customFormat="1" x14ac:dyDescent="0.25">
      <c r="B171" s="125"/>
      <c r="C171" s="125"/>
      <c r="D171" s="125"/>
      <c r="E171" s="365"/>
      <c r="F171" s="366"/>
      <c r="G171" s="125"/>
      <c r="I171" s="128"/>
      <c r="J171" s="128"/>
      <c r="K171" s="373"/>
      <c r="M171" s="373"/>
    </row>
    <row r="172" spans="2:13" s="127" customFormat="1" x14ac:dyDescent="0.25">
      <c r="B172" s="125"/>
      <c r="C172" s="125"/>
      <c r="D172" s="125"/>
      <c r="E172" s="365"/>
      <c r="F172" s="366"/>
      <c r="G172" s="125"/>
      <c r="I172" s="128"/>
      <c r="J172" s="128"/>
      <c r="K172" s="373"/>
      <c r="M172" s="373"/>
    </row>
    <row r="173" spans="2:13" s="127" customFormat="1" x14ac:dyDescent="0.25">
      <c r="B173" s="125"/>
      <c r="C173" s="125"/>
      <c r="D173" s="125"/>
      <c r="E173" s="365"/>
      <c r="F173" s="366"/>
      <c r="G173" s="125"/>
      <c r="I173" s="128"/>
      <c r="J173" s="128"/>
      <c r="K173" s="373"/>
      <c r="M173" s="373"/>
    </row>
    <row r="174" spans="2:13" s="127" customFormat="1" x14ac:dyDescent="0.25">
      <c r="B174" s="125"/>
      <c r="C174" s="125"/>
      <c r="D174" s="125"/>
      <c r="E174" s="365"/>
      <c r="F174" s="366"/>
      <c r="G174" s="125"/>
      <c r="I174" s="128"/>
      <c r="J174" s="128"/>
      <c r="K174" s="373"/>
      <c r="M174" s="373"/>
    </row>
    <row r="175" spans="2:13" s="127" customFormat="1" x14ac:dyDescent="0.25">
      <c r="B175" s="125"/>
      <c r="C175" s="125"/>
      <c r="D175" s="125"/>
      <c r="E175" s="365"/>
      <c r="F175" s="366"/>
      <c r="G175" s="125"/>
      <c r="I175" s="128"/>
      <c r="J175" s="128"/>
      <c r="K175" s="373"/>
      <c r="M175" s="373"/>
    </row>
    <row r="176" spans="2:13" s="127" customFormat="1" x14ac:dyDescent="0.25">
      <c r="B176" s="125"/>
      <c r="C176" s="125"/>
      <c r="D176" s="125"/>
      <c r="E176" s="365"/>
      <c r="F176" s="366"/>
      <c r="G176" s="125"/>
      <c r="I176" s="128"/>
      <c r="J176" s="128"/>
      <c r="K176" s="373"/>
      <c r="M176" s="373"/>
    </row>
    <row r="177" spans="2:13" s="127" customFormat="1" x14ac:dyDescent="0.25">
      <c r="B177" s="125"/>
      <c r="C177" s="125"/>
      <c r="D177" s="125"/>
      <c r="E177" s="365"/>
      <c r="F177" s="366"/>
      <c r="G177" s="125"/>
      <c r="I177" s="128"/>
      <c r="J177" s="128"/>
      <c r="K177" s="373"/>
      <c r="M177" s="373"/>
    </row>
    <row r="178" spans="2:13" s="127" customFormat="1" x14ac:dyDescent="0.25">
      <c r="B178" s="125"/>
      <c r="C178" s="125"/>
      <c r="D178" s="125"/>
      <c r="E178" s="365"/>
      <c r="F178" s="366"/>
      <c r="G178" s="125"/>
      <c r="I178" s="128"/>
      <c r="J178" s="128"/>
      <c r="K178" s="373"/>
      <c r="M178" s="373"/>
    </row>
    <row r="179" spans="2:13" s="127" customFormat="1" x14ac:dyDescent="0.25">
      <c r="B179" s="125"/>
      <c r="C179" s="125"/>
      <c r="D179" s="125"/>
      <c r="E179" s="365"/>
      <c r="F179" s="366"/>
      <c r="G179" s="125"/>
      <c r="I179" s="128"/>
      <c r="J179" s="128"/>
      <c r="K179" s="373"/>
      <c r="M179" s="373"/>
    </row>
    <row r="180" spans="2:13" s="127" customFormat="1" x14ac:dyDescent="0.25">
      <c r="B180" s="125"/>
      <c r="C180" s="125"/>
      <c r="D180" s="125"/>
      <c r="E180" s="365"/>
      <c r="F180" s="366"/>
      <c r="G180" s="125"/>
      <c r="I180" s="128"/>
      <c r="J180" s="128"/>
      <c r="K180" s="373"/>
      <c r="M180" s="373"/>
    </row>
    <row r="181" spans="2:13" s="127" customFormat="1" x14ac:dyDescent="0.25">
      <c r="B181" s="125"/>
      <c r="C181" s="125"/>
      <c r="D181" s="125"/>
      <c r="E181" s="365"/>
      <c r="F181" s="366"/>
      <c r="G181" s="125"/>
      <c r="I181" s="128"/>
      <c r="J181" s="128"/>
      <c r="K181" s="373"/>
      <c r="M181" s="373"/>
    </row>
    <row r="182" spans="2:13" s="127" customFormat="1" x14ac:dyDescent="0.25">
      <c r="B182" s="125"/>
      <c r="C182" s="125"/>
      <c r="D182" s="125"/>
      <c r="E182" s="365"/>
      <c r="F182" s="366"/>
      <c r="G182" s="125"/>
      <c r="I182" s="128"/>
      <c r="J182" s="128"/>
      <c r="K182" s="373"/>
      <c r="M182" s="373"/>
    </row>
    <row r="183" spans="2:13" s="127" customFormat="1" x14ac:dyDescent="0.25">
      <c r="B183" s="125"/>
      <c r="C183" s="125"/>
      <c r="D183" s="125"/>
      <c r="E183" s="365"/>
      <c r="F183" s="366"/>
      <c r="G183" s="125"/>
      <c r="I183" s="128"/>
      <c r="J183" s="128"/>
      <c r="K183" s="373"/>
      <c r="M183" s="373"/>
    </row>
    <row r="184" spans="2:13" s="127" customFormat="1" x14ac:dyDescent="0.25">
      <c r="B184" s="125"/>
      <c r="C184" s="125"/>
      <c r="D184" s="125"/>
      <c r="E184" s="365"/>
      <c r="F184" s="366"/>
      <c r="G184" s="125"/>
      <c r="I184" s="128"/>
      <c r="J184" s="128"/>
      <c r="K184" s="373"/>
      <c r="M184" s="373"/>
    </row>
    <row r="185" spans="2:13" s="127" customFormat="1" x14ac:dyDescent="0.25">
      <c r="B185" s="125"/>
      <c r="C185" s="125"/>
      <c r="D185" s="125"/>
      <c r="E185" s="365"/>
      <c r="F185" s="366"/>
      <c r="G185" s="125"/>
      <c r="I185" s="128"/>
      <c r="J185" s="128"/>
      <c r="K185" s="373"/>
      <c r="M185" s="373"/>
    </row>
    <row r="186" spans="2:13" s="127" customFormat="1" x14ac:dyDescent="0.25">
      <c r="B186" s="125"/>
      <c r="C186" s="125"/>
      <c r="D186" s="125"/>
      <c r="E186" s="365"/>
      <c r="F186" s="366"/>
      <c r="G186" s="125"/>
      <c r="I186" s="128"/>
      <c r="J186" s="128"/>
      <c r="K186" s="373"/>
      <c r="M186" s="373"/>
    </row>
    <row r="187" spans="2:13" s="127" customFormat="1" x14ac:dyDescent="0.25">
      <c r="B187" s="125"/>
      <c r="C187" s="125"/>
      <c r="D187" s="125"/>
      <c r="E187" s="365"/>
      <c r="F187" s="366"/>
      <c r="G187" s="125"/>
      <c r="I187" s="128"/>
      <c r="J187" s="128"/>
      <c r="K187" s="373"/>
      <c r="M187" s="373"/>
    </row>
    <row r="188" spans="2:13" s="127" customFormat="1" x14ac:dyDescent="0.25">
      <c r="B188" s="125"/>
      <c r="C188" s="125"/>
      <c r="D188" s="125"/>
      <c r="E188" s="365"/>
      <c r="F188" s="366"/>
      <c r="G188" s="125"/>
      <c r="I188" s="128"/>
      <c r="J188" s="128"/>
      <c r="K188" s="373"/>
      <c r="M188" s="373"/>
    </row>
    <row r="189" spans="2:13" s="127" customFormat="1" x14ac:dyDescent="0.25">
      <c r="B189" s="125"/>
      <c r="C189" s="125"/>
      <c r="D189" s="125"/>
      <c r="E189" s="365"/>
      <c r="F189" s="366"/>
      <c r="G189" s="125"/>
      <c r="I189" s="128"/>
      <c r="J189" s="128"/>
      <c r="K189" s="373"/>
      <c r="M189" s="373"/>
    </row>
    <row r="190" spans="2:13" s="127" customFormat="1" x14ac:dyDescent="0.25">
      <c r="B190" s="125"/>
      <c r="C190" s="125"/>
      <c r="D190" s="125"/>
      <c r="E190" s="365"/>
      <c r="F190" s="366"/>
      <c r="G190" s="125"/>
      <c r="I190" s="128"/>
      <c r="J190" s="128"/>
      <c r="K190" s="373"/>
      <c r="M190" s="373"/>
    </row>
    <row r="191" spans="2:13" s="127" customFormat="1" x14ac:dyDescent="0.25">
      <c r="B191" s="125"/>
      <c r="C191" s="125"/>
      <c r="D191" s="125"/>
      <c r="E191" s="365"/>
      <c r="F191" s="366"/>
      <c r="G191" s="125"/>
      <c r="I191" s="128"/>
      <c r="J191" s="128"/>
      <c r="K191" s="373"/>
      <c r="M191" s="373"/>
    </row>
    <row r="192" spans="2:13" s="127" customFormat="1" x14ac:dyDescent="0.25">
      <c r="B192" s="125"/>
      <c r="C192" s="125"/>
      <c r="D192" s="125"/>
      <c r="E192" s="365"/>
      <c r="F192" s="366"/>
      <c r="G192" s="125"/>
      <c r="I192" s="128"/>
      <c r="J192" s="128"/>
      <c r="K192" s="373"/>
      <c r="M192" s="373"/>
    </row>
    <row r="193" spans="2:13" s="127" customFormat="1" x14ac:dyDescent="0.25">
      <c r="B193" s="125"/>
      <c r="C193" s="125"/>
      <c r="D193" s="125"/>
      <c r="E193" s="365"/>
      <c r="F193" s="366"/>
      <c r="G193" s="125"/>
      <c r="I193" s="128"/>
      <c r="J193" s="128"/>
      <c r="K193" s="373"/>
      <c r="M193" s="373"/>
    </row>
    <row r="194" spans="2:13" s="127" customFormat="1" x14ac:dyDescent="0.25">
      <c r="B194" s="125"/>
      <c r="C194" s="125"/>
      <c r="D194" s="125"/>
      <c r="E194" s="365"/>
      <c r="F194" s="366"/>
      <c r="G194" s="125"/>
      <c r="I194" s="128"/>
      <c r="J194" s="128"/>
      <c r="K194" s="373"/>
      <c r="M194" s="373"/>
    </row>
    <row r="195" spans="2:13" s="127" customFormat="1" x14ac:dyDescent="0.25">
      <c r="B195" s="125"/>
      <c r="C195" s="125"/>
      <c r="D195" s="125"/>
      <c r="E195" s="365"/>
      <c r="F195" s="366"/>
      <c r="G195" s="125"/>
      <c r="I195" s="128"/>
      <c r="J195" s="128"/>
      <c r="K195" s="373"/>
      <c r="M195" s="373"/>
    </row>
    <row r="196" spans="2:13" s="127" customFormat="1" x14ac:dyDescent="0.25">
      <c r="B196" s="125"/>
      <c r="C196" s="125"/>
      <c r="D196" s="125"/>
      <c r="E196" s="350"/>
      <c r="F196" s="366"/>
      <c r="G196" s="125"/>
      <c r="I196" s="128"/>
      <c r="J196" s="128"/>
      <c r="K196" s="373"/>
      <c r="M196" s="373"/>
    </row>
  </sheetData>
  <sheetProtection algorithmName="SHA-512" hashValue="+dUGOpfX+Fju64S0ZTBUtQFw1krwBxVvXPfWzrUuy1D7GBcJAMOQ8d80/ef+Mm3oSsAA3dPRpSXBpFs1zwQ6xQ==" saltValue="kAZOR6NBjh0kC2pqecXVsQ==" spinCount="100000" sheet="1" objects="1" scenarios="1"/>
  <mergeCells count="6">
    <mergeCell ref="G6:G7"/>
    <mergeCell ref="B6:B7"/>
    <mergeCell ref="C6:C7"/>
    <mergeCell ref="D6:D7"/>
    <mergeCell ref="E6:E7"/>
    <mergeCell ref="F6:F7"/>
  </mergeCells>
  <pageMargins left="0.7" right="0.7" top="0.75" bottom="0.75" header="0.3" footer="0.3"/>
  <pageSetup scale="6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3"/>
  <sheetViews>
    <sheetView showGridLines="0" view="pageBreakPreview" topLeftCell="A7" zoomScale="90" zoomScaleNormal="100" zoomScaleSheetLayoutView="90" workbookViewId="0">
      <selection activeCell="B11" sqref="B11"/>
    </sheetView>
  </sheetViews>
  <sheetFormatPr defaultColWidth="11" defaultRowHeight="12.5" x14ac:dyDescent="0.25"/>
  <cols>
    <col min="1" max="1" width="3.7265625" style="9" customWidth="1"/>
    <col min="2" max="2" width="11.26953125" style="9" customWidth="1"/>
    <col min="3" max="3" width="13.453125" style="9" customWidth="1"/>
    <col min="4" max="4" width="43.7265625" style="9" customWidth="1"/>
    <col min="5" max="5" width="57" style="9" customWidth="1"/>
    <col min="6" max="6" width="6.54296875" style="42" customWidth="1"/>
    <col min="7" max="7" width="19.26953125" style="9" bestFit="1" customWidth="1"/>
    <col min="8" max="8" width="15.54296875" style="9" customWidth="1"/>
    <col min="9" max="9" width="1.81640625" style="9" customWidth="1"/>
    <col min="10" max="10" width="6.453125" style="9" customWidth="1"/>
    <col min="11" max="11" width="1.81640625" style="9" customWidth="1"/>
    <col min="12" max="12" width="14.453125" style="9" customWidth="1"/>
    <col min="13" max="13" width="1.81640625" style="9" customWidth="1"/>
    <col min="14" max="14" width="15.54296875" style="9" customWidth="1"/>
    <col min="15" max="15" width="1.81640625" style="9" customWidth="1"/>
    <col min="16" max="16" width="14.453125" style="9" customWidth="1"/>
    <col min="17" max="17" width="1.81640625" style="9" customWidth="1"/>
    <col min="18" max="18" width="15.54296875" style="9" customWidth="1"/>
    <col min="19" max="19" width="1.81640625" style="9" customWidth="1"/>
    <col min="20" max="20" width="11" style="9"/>
    <col min="21" max="21" width="1.81640625" style="9" customWidth="1"/>
    <col min="22" max="22" width="6.453125" style="9" customWidth="1"/>
    <col min="23" max="23" width="1.81640625" style="9" customWidth="1"/>
    <col min="24" max="24" width="54.453125" style="9" customWidth="1"/>
    <col min="25" max="25" width="1.81640625" style="9" customWidth="1"/>
    <col min="26" max="26" width="6.453125" style="9" customWidth="1"/>
    <col min="27" max="27" width="1.81640625" style="9" customWidth="1"/>
    <col min="28" max="28" width="9.81640625" style="9" customWidth="1"/>
    <col min="29" max="29" width="1.81640625" style="9" customWidth="1"/>
    <col min="30" max="30" width="9.81640625" style="9" customWidth="1"/>
    <col min="31" max="31" width="1.81640625" style="9" customWidth="1"/>
    <col min="32" max="32" width="11" style="9"/>
    <col min="33" max="33" width="1.81640625" style="9" customWidth="1"/>
    <col min="34" max="34" width="9.81640625" style="9" customWidth="1"/>
    <col min="35" max="35" width="1.81640625" style="9" customWidth="1"/>
    <col min="36" max="36" width="9.81640625" style="9" customWidth="1"/>
    <col min="37" max="37" width="1.81640625" style="9" customWidth="1"/>
    <col min="38" max="38" width="11" style="9"/>
    <col min="39" max="39" width="1.81640625" style="9" customWidth="1"/>
    <col min="40" max="40" width="6.453125" style="9" customWidth="1"/>
    <col min="41" max="41" width="1.81640625" style="9" customWidth="1"/>
    <col min="42" max="42" width="9.81640625" style="9" customWidth="1"/>
    <col min="43" max="43" width="1.81640625" style="9" customWidth="1"/>
    <col min="44" max="44" width="11" style="9"/>
    <col min="45" max="45" width="1.81640625" style="9" customWidth="1"/>
    <col min="46" max="46" width="9.81640625" style="9" customWidth="1"/>
    <col min="47" max="47" width="1.81640625" style="9" customWidth="1"/>
    <col min="48" max="48" width="9.81640625" style="9" customWidth="1"/>
    <col min="49" max="49" width="1.81640625" style="9" customWidth="1"/>
    <col min="50" max="50" width="11" style="9"/>
    <col min="51" max="51" width="1.81640625" style="9" customWidth="1"/>
    <col min="52" max="52" width="11" style="9"/>
    <col min="53" max="53" width="1.81640625" style="9" customWidth="1"/>
    <col min="54" max="54" width="6.453125" style="9" customWidth="1"/>
    <col min="55" max="55" width="1.81640625" style="9" customWidth="1"/>
    <col min="56" max="56" width="80.7265625" style="9" customWidth="1"/>
    <col min="57" max="57" width="1.81640625" style="9" customWidth="1"/>
    <col min="58" max="58" width="13.26953125" style="9" customWidth="1"/>
    <col min="59" max="59" width="1.81640625" style="9" customWidth="1"/>
    <col min="60" max="60" width="16.7265625" style="9" customWidth="1"/>
    <col min="61" max="61" width="1.81640625" style="9" customWidth="1"/>
    <col min="62" max="62" width="16.7265625" style="9" customWidth="1"/>
    <col min="63" max="63" width="1.81640625" style="9" customWidth="1"/>
    <col min="64" max="64" width="16.7265625" style="9" customWidth="1"/>
    <col min="65" max="65" width="1.81640625" style="9" customWidth="1"/>
    <col min="66" max="66" width="16.7265625" style="9" customWidth="1"/>
    <col min="67" max="67" width="1.81640625" style="9" customWidth="1"/>
    <col min="68" max="68" width="16.7265625" style="9" customWidth="1"/>
    <col min="69" max="69" width="1.81640625" style="9" customWidth="1"/>
    <col min="70" max="70" width="16.7265625" style="9" customWidth="1"/>
    <col min="71" max="71" width="1.81640625" style="9" customWidth="1"/>
    <col min="72" max="72" width="11" style="9"/>
    <col min="73" max="73" width="1.81640625" style="9" customWidth="1"/>
    <col min="74" max="74" width="7.54296875" style="9" customWidth="1"/>
    <col min="75" max="75" width="1.81640625" style="9" customWidth="1"/>
    <col min="76" max="76" width="97.81640625" style="9" customWidth="1"/>
    <col min="77" max="77" width="1.81640625" style="9" customWidth="1"/>
    <col min="78" max="78" width="11" style="9"/>
    <col min="79" max="79" width="1.81640625" style="9" customWidth="1"/>
    <col min="80" max="80" width="16.7265625" style="9" customWidth="1"/>
    <col min="81" max="81" width="1.81640625" style="9" customWidth="1"/>
    <col min="82" max="82" width="14.453125" style="9" customWidth="1"/>
    <col min="83" max="83" width="1.81640625" style="9" customWidth="1"/>
    <col min="84" max="84" width="14.453125" style="9" customWidth="1"/>
    <col min="85" max="85" width="1.81640625" style="9" customWidth="1"/>
    <col min="86" max="86" width="14.453125" style="9" customWidth="1"/>
    <col min="87" max="88" width="1.81640625" style="9" customWidth="1"/>
    <col min="89" max="89" width="12.1796875" style="9" customWidth="1"/>
    <col min="90" max="90" width="1.81640625" style="9" customWidth="1"/>
    <col min="91" max="91" width="64.7265625" style="9" customWidth="1"/>
    <col min="92" max="92" width="1.81640625" style="9" customWidth="1"/>
    <col min="93" max="93" width="21.26953125" style="9" customWidth="1"/>
    <col min="94" max="94" width="1.81640625" style="9" customWidth="1"/>
    <col min="95" max="95" width="21.26953125" style="9" customWidth="1"/>
    <col min="96" max="96" width="1.81640625" style="9" customWidth="1"/>
    <col min="97" max="97" width="21.26953125" style="9" customWidth="1"/>
    <col min="98" max="98" width="1.81640625" style="9" customWidth="1"/>
    <col min="99" max="99" width="21.26953125" style="9" customWidth="1"/>
    <col min="100" max="100" width="1.81640625" style="9" customWidth="1"/>
    <col min="101" max="101" width="21.26953125" style="9" customWidth="1"/>
    <col min="102" max="102" width="1.81640625" style="9" customWidth="1"/>
    <col min="103" max="103" width="11" style="9"/>
    <col min="104" max="104" width="1.81640625" style="9" customWidth="1"/>
    <col min="105" max="105" width="11" style="9"/>
    <col min="106" max="106" width="1.81640625" style="9" customWidth="1"/>
    <col min="107" max="107" width="65.81640625" style="9" customWidth="1"/>
    <col min="108" max="108" width="1.81640625" style="9" customWidth="1"/>
    <col min="109" max="109" width="14.453125" style="9" customWidth="1"/>
    <col min="110" max="110" width="1.81640625" style="9" customWidth="1"/>
    <col min="111" max="111" width="14.453125" style="9" customWidth="1"/>
    <col min="112" max="112" width="1.81640625" style="9" customWidth="1"/>
    <col min="113" max="113" width="14.453125" style="9" customWidth="1"/>
    <col min="114" max="114" width="1.81640625" style="9" customWidth="1"/>
    <col min="115" max="115" width="14.453125" style="9" customWidth="1"/>
    <col min="116" max="116" width="1.81640625" style="9" customWidth="1"/>
    <col min="117" max="118" width="11" style="9"/>
    <col min="119" max="119" width="1.81640625" style="9" customWidth="1"/>
    <col min="120" max="120" width="11" style="9"/>
    <col min="121" max="121" width="1.81640625" style="9" customWidth="1"/>
    <col min="122" max="122" width="65.81640625" style="9" customWidth="1"/>
    <col min="123" max="123" width="1.81640625" style="9" customWidth="1"/>
    <col min="124" max="124" width="19" style="9" customWidth="1"/>
    <col min="125" max="125" width="1.81640625" style="9" customWidth="1"/>
    <col min="126" max="126" width="19" style="9" customWidth="1"/>
    <col min="127" max="127" width="1.81640625" style="9" customWidth="1"/>
    <col min="128" max="128" width="19" style="9" customWidth="1"/>
    <col min="129" max="129" width="1.81640625" style="9" customWidth="1"/>
    <col min="130" max="130" width="19" style="9" customWidth="1"/>
    <col min="131" max="131" width="1.81640625" style="9" customWidth="1"/>
    <col min="132" max="132" width="11" style="9"/>
    <col min="133" max="133" width="1.81640625" style="9" customWidth="1"/>
    <col min="134" max="134" width="7.54296875" style="9" customWidth="1"/>
    <col min="135" max="135" width="1.81640625" style="9" customWidth="1"/>
    <col min="136" max="136" width="46.453125" style="9" customWidth="1"/>
    <col min="137" max="137" width="1.81640625" style="9" customWidth="1"/>
    <col min="138" max="138" width="16.7265625" style="9" customWidth="1"/>
    <col min="139" max="139" width="1.81640625" style="9" customWidth="1"/>
    <col min="140" max="140" width="16.7265625" style="9" customWidth="1"/>
    <col min="141" max="141" width="1.81640625" style="9" customWidth="1"/>
    <col min="142" max="142" width="16.7265625" style="9" customWidth="1"/>
    <col min="143" max="143" width="1.81640625" style="9" customWidth="1"/>
    <col min="144" max="144" width="9.81640625" style="9" customWidth="1"/>
    <col min="145" max="145" width="1.81640625" style="9" customWidth="1"/>
    <col min="146" max="146" width="16.7265625" style="9" customWidth="1"/>
    <col min="147" max="147" width="1.81640625" style="9" customWidth="1"/>
    <col min="148" max="148" width="16.7265625" style="9" customWidth="1"/>
    <col min="149" max="149" width="1.81640625" style="9" customWidth="1"/>
    <col min="150" max="150" width="16.7265625" style="9" customWidth="1"/>
    <col min="151" max="151" width="1.81640625" style="9" customWidth="1"/>
    <col min="152" max="16384" width="11" style="9"/>
  </cols>
  <sheetData>
    <row r="2" spans="1:15" ht="17.5" x14ac:dyDescent="0.35">
      <c r="A2" s="7"/>
      <c r="B2" s="17"/>
      <c r="C2" s="18"/>
      <c r="D2" s="18"/>
      <c r="E2" s="18"/>
      <c r="F2" s="19"/>
      <c r="G2" s="20"/>
      <c r="H2" s="8"/>
      <c r="I2" s="8"/>
      <c r="J2" s="8"/>
      <c r="K2" s="8"/>
      <c r="L2" s="8"/>
      <c r="M2" s="8"/>
      <c r="N2" s="8"/>
      <c r="O2" s="8"/>
    </row>
    <row r="3" spans="1:15" ht="18" customHeight="1" x14ac:dyDescent="0.4">
      <c r="A3" s="7"/>
      <c r="B3" s="23" t="s">
        <v>7</v>
      </c>
      <c r="C3" s="10"/>
      <c r="D3" s="10"/>
      <c r="E3" s="11"/>
      <c r="F3" s="11"/>
      <c r="G3" s="21"/>
      <c r="H3" s="12"/>
      <c r="I3" s="12"/>
      <c r="J3" s="12"/>
      <c r="K3" s="12"/>
      <c r="L3" s="12"/>
      <c r="M3" s="12"/>
      <c r="N3" s="12"/>
      <c r="O3" s="12"/>
    </row>
    <row r="4" spans="1:15" ht="18" customHeight="1" x14ac:dyDescent="0.4">
      <c r="A4" s="7"/>
      <c r="B4" s="23" t="str">
        <f>'Bill 5 - Safety Fence'!B4</f>
        <v>CONSTRUCTION OF 35m ET TOWER AT NONYANE SUBSTATION</v>
      </c>
      <c r="C4" s="10"/>
      <c r="D4" s="13"/>
      <c r="E4" s="11"/>
      <c r="F4" s="11"/>
      <c r="G4" s="21"/>
      <c r="H4" s="12"/>
      <c r="I4" s="12"/>
      <c r="J4" s="12"/>
      <c r="K4" s="12"/>
      <c r="L4" s="12"/>
      <c r="M4" s="12"/>
      <c r="N4" s="12"/>
      <c r="O4" s="12"/>
    </row>
    <row r="5" spans="1:15" ht="18" customHeight="1" x14ac:dyDescent="0.4">
      <c r="A5" s="7"/>
      <c r="B5" s="23"/>
      <c r="C5" s="10"/>
      <c r="D5" s="13"/>
      <c r="E5" s="14"/>
      <c r="F5" s="15"/>
      <c r="G5" s="22"/>
      <c r="H5" s="16"/>
      <c r="I5" s="16"/>
      <c r="J5" s="16"/>
      <c r="K5" s="16"/>
      <c r="L5" s="16"/>
      <c r="M5" s="16"/>
      <c r="N5" s="16"/>
      <c r="O5" s="16"/>
    </row>
    <row r="6" spans="1:15" ht="18" customHeight="1" thickBot="1" x14ac:dyDescent="0.45">
      <c r="A6" s="7"/>
      <c r="B6" s="101" t="s">
        <v>20</v>
      </c>
      <c r="C6" s="102"/>
      <c r="D6" s="103"/>
      <c r="E6" s="104"/>
      <c r="F6" s="105"/>
      <c r="G6" s="106"/>
      <c r="H6" s="16"/>
      <c r="I6" s="16"/>
      <c r="J6" s="16"/>
      <c r="K6" s="16"/>
      <c r="L6" s="16"/>
      <c r="M6" s="16"/>
      <c r="N6" s="16"/>
      <c r="O6" s="16"/>
    </row>
    <row r="7" spans="1:15" ht="15" customHeight="1" x14ac:dyDescent="0.25">
      <c r="B7" s="482" t="s">
        <v>8</v>
      </c>
      <c r="C7" s="473" t="s">
        <v>6</v>
      </c>
      <c r="D7" s="474"/>
      <c r="E7" s="475"/>
      <c r="F7" s="485" t="s">
        <v>4</v>
      </c>
      <c r="G7" s="486"/>
    </row>
    <row r="8" spans="1:15" ht="15" customHeight="1" x14ac:dyDescent="0.25">
      <c r="B8" s="483"/>
      <c r="C8" s="476"/>
      <c r="D8" s="477"/>
      <c r="E8" s="478"/>
      <c r="F8" s="487"/>
      <c r="G8" s="488"/>
    </row>
    <row r="9" spans="1:15" ht="15.75" customHeight="1" thickBot="1" x14ac:dyDescent="0.3">
      <c r="B9" s="484"/>
      <c r="C9" s="479"/>
      <c r="D9" s="480"/>
      <c r="E9" s="481"/>
      <c r="F9" s="489"/>
      <c r="G9" s="490"/>
    </row>
    <row r="10" spans="1:15" ht="13" x14ac:dyDescent="0.25">
      <c r="B10" s="45"/>
      <c r="C10" s="24"/>
      <c r="D10" s="24"/>
      <c r="E10" s="25"/>
      <c r="F10" s="26"/>
      <c r="G10" s="46"/>
    </row>
    <row r="11" spans="1:15" ht="14" x14ac:dyDescent="0.3">
      <c r="B11" s="47">
        <f>IF(C11&lt;&gt;"",1,"")</f>
        <v>1</v>
      </c>
      <c r="C11" s="27" t="s">
        <v>9</v>
      </c>
      <c r="D11" s="28"/>
      <c r="E11" s="29"/>
      <c r="F11" s="30" t="s">
        <v>10</v>
      </c>
      <c r="G11" s="48">
        <f>'Bill 1 - P&amp;G'!G61</f>
        <v>0</v>
      </c>
    </row>
    <row r="12" spans="1:15" ht="14" x14ac:dyDescent="0.3">
      <c r="B12" s="60"/>
      <c r="C12" s="61"/>
      <c r="D12" s="62"/>
      <c r="E12" s="63"/>
      <c r="F12" s="64"/>
      <c r="G12" s="65"/>
    </row>
    <row r="13" spans="1:15" ht="14" x14ac:dyDescent="0.3">
      <c r="B13" s="47">
        <f>IF(C13&lt;&gt;"",B11+1,"")</f>
        <v>2</v>
      </c>
      <c r="C13" s="31" t="s">
        <v>132</v>
      </c>
      <c r="D13" s="27"/>
      <c r="E13" s="32"/>
      <c r="F13" s="33" t="str">
        <f>IF(B13&lt;&gt;"","R","")</f>
        <v>R</v>
      </c>
      <c r="G13" s="48">
        <f>'Bill 2 - Earthworks'!G65</f>
        <v>0</v>
      </c>
    </row>
    <row r="14" spans="1:15" ht="14" x14ac:dyDescent="0.3">
      <c r="B14" s="49"/>
      <c r="C14" s="34"/>
      <c r="D14" s="35"/>
      <c r="E14" s="36"/>
      <c r="F14" s="37"/>
      <c r="G14" s="50"/>
    </row>
    <row r="15" spans="1:15" ht="14" x14ac:dyDescent="0.3">
      <c r="B15" s="47">
        <v>3</v>
      </c>
      <c r="C15" s="31" t="s">
        <v>133</v>
      </c>
      <c r="D15" s="27"/>
      <c r="E15" s="32"/>
      <c r="F15" s="33" t="str">
        <f>IF(B15&lt;&gt;"","R","")</f>
        <v>R</v>
      </c>
      <c r="G15" s="48">
        <f>'Bill 3 - Concrete, Formwork &amp; R'!G70</f>
        <v>0</v>
      </c>
    </row>
    <row r="16" spans="1:15" ht="14" x14ac:dyDescent="0.3">
      <c r="B16" s="49"/>
      <c r="C16" s="38"/>
      <c r="D16" s="35"/>
      <c r="E16" s="36"/>
      <c r="F16" s="39"/>
      <c r="G16" s="51"/>
    </row>
    <row r="17" spans="2:7" ht="14" x14ac:dyDescent="0.3">
      <c r="B17" s="47">
        <f>IF(C17&lt;&gt;"",B15+1,"")</f>
        <v>4</v>
      </c>
      <c r="C17" s="31" t="s">
        <v>134</v>
      </c>
      <c r="D17" s="27"/>
      <c r="E17" s="32"/>
      <c r="F17" s="33" t="str">
        <f>IF(B17&lt;&gt;"","R","")</f>
        <v>R</v>
      </c>
      <c r="G17" s="48">
        <f>'Bill 4 - Structural Steelwork'!G91</f>
        <v>0</v>
      </c>
    </row>
    <row r="18" spans="2:7" ht="14" x14ac:dyDescent="0.3">
      <c r="B18" s="49"/>
      <c r="C18" s="34"/>
      <c r="D18" s="35"/>
      <c r="E18" s="36"/>
      <c r="F18" s="37"/>
      <c r="G18" s="50"/>
    </row>
    <row r="19" spans="2:7" ht="14" x14ac:dyDescent="0.3">
      <c r="B19" s="47" t="s">
        <v>163</v>
      </c>
      <c r="C19" s="31" t="s">
        <v>135</v>
      </c>
      <c r="D19" s="27"/>
      <c r="E19" s="32"/>
      <c r="F19" s="33" t="str">
        <f>IF(B19&lt;&gt;"","R","")</f>
        <v>R</v>
      </c>
      <c r="G19" s="48">
        <f>'Bill 5 - Safety Fence'!G45</f>
        <v>0</v>
      </c>
    </row>
    <row r="20" spans="2:7" ht="14" x14ac:dyDescent="0.3">
      <c r="B20" s="49"/>
      <c r="C20" s="38"/>
      <c r="D20" s="35"/>
      <c r="E20" s="36"/>
      <c r="F20" s="39"/>
      <c r="G20" s="51"/>
    </row>
    <row r="21" spans="2:7" ht="14" x14ac:dyDescent="0.3">
      <c r="B21" s="49"/>
      <c r="C21" s="38"/>
      <c r="D21" s="35"/>
      <c r="E21" s="36"/>
      <c r="F21" s="39"/>
      <c r="G21" s="51"/>
    </row>
    <row r="22" spans="2:7" ht="14" x14ac:dyDescent="0.3">
      <c r="B22" s="49"/>
      <c r="C22" s="38"/>
      <c r="D22" s="35"/>
      <c r="E22" s="36"/>
      <c r="F22" s="39"/>
      <c r="G22" s="51"/>
    </row>
    <row r="23" spans="2:7" ht="14" x14ac:dyDescent="0.3">
      <c r="B23" s="49"/>
      <c r="C23" s="38"/>
      <c r="D23" s="40"/>
      <c r="E23" s="41" t="s">
        <v>136</v>
      </c>
      <c r="F23" s="39" t="s">
        <v>10</v>
      </c>
      <c r="G23" s="52">
        <f>SUBTOTAL(9,G10:G22)</f>
        <v>0</v>
      </c>
    </row>
    <row r="24" spans="2:7" ht="14" x14ac:dyDescent="0.3">
      <c r="B24" s="53"/>
      <c r="C24" s="35"/>
      <c r="D24" s="35"/>
      <c r="E24" s="36"/>
      <c r="F24" s="39"/>
      <c r="G24" s="54"/>
    </row>
    <row r="25" spans="2:7" ht="14" x14ac:dyDescent="0.3">
      <c r="B25" s="55"/>
      <c r="C25" s="56"/>
      <c r="D25" s="56"/>
      <c r="E25" s="57"/>
      <c r="F25" s="58"/>
      <c r="G25" s="59"/>
    </row>
    <row r="31" spans="2:7" x14ac:dyDescent="0.25">
      <c r="G31" s="43"/>
    </row>
    <row r="32" spans="2:7" x14ac:dyDescent="0.25">
      <c r="G32" s="44"/>
    </row>
    <row r="33" spans="7:7" x14ac:dyDescent="0.25">
      <c r="G33" s="43"/>
    </row>
  </sheetData>
  <mergeCells count="3">
    <mergeCell ref="C7:E9"/>
    <mergeCell ref="B7:B9"/>
    <mergeCell ref="F7:G9"/>
  </mergeCells>
  <pageMargins left="0.7" right="0.7" top="0.75" bottom="0.75" header="0.3" footer="0.3"/>
  <pageSetup paperSize="9"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Cover Page</vt:lpstr>
      <vt:lpstr>Bill 1 - P&amp;G</vt:lpstr>
      <vt:lpstr>Bill 2 - Earthworks</vt:lpstr>
      <vt:lpstr>Bill 3 - Concrete, Formwork &amp; R</vt:lpstr>
      <vt:lpstr>Bill 4 - Structural Steelwork</vt:lpstr>
      <vt:lpstr>Bill 5 - Safety Fence</vt:lpstr>
      <vt:lpstr>Summary</vt:lpstr>
      <vt:lpstr>'Bill 1 - P&amp;G'!Print_Area</vt:lpstr>
      <vt:lpstr>'Bill 2 - Earthworks'!Print_Area</vt:lpstr>
      <vt:lpstr>'Bill 3 - Concrete, Formwork &amp; R'!Print_Area</vt:lpstr>
      <vt:lpstr>'Bill 4 - Structural Steelwork'!Print_Area</vt:lpstr>
      <vt:lpstr>'Bill 5 - Safety Fence'!Print_Area</vt:lpstr>
      <vt:lpstr>'Cover Page'!Print_Area</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Khantse</dc:creator>
  <cp:lastModifiedBy>Julitha Boloko</cp:lastModifiedBy>
  <dcterms:created xsi:type="dcterms:W3CDTF">2021-11-06T03:46:35Z</dcterms:created>
  <dcterms:modified xsi:type="dcterms:W3CDTF">2022-10-10T09:34:06Z</dcterms:modified>
</cp:coreProperties>
</file>